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omnca-japan\exsel\"/>
    </mc:Choice>
  </mc:AlternateContent>
  <xr:revisionPtr revIDLastSave="0" documentId="8_{4366BB5A-0C61-4328-B0A3-35F43674BA6E}" xr6:coauthVersionLast="45" xr6:coauthVersionMax="45" xr10:uidLastSave="{00000000-0000-0000-0000-000000000000}"/>
  <bookViews>
    <workbookView xWindow="-120" yWindow="-120" windowWidth="29040" windowHeight="15840" tabRatio="573" xr2:uid="{00000000-000D-0000-FFFF-FFFF00000000}"/>
  </bookViews>
  <sheets>
    <sheet name="第１回遠鉄杯順位表（手書き用）" sheetId="1" r:id="rId1"/>
    <sheet name="第５回競技会順位表（手書き用）" sheetId="2" r:id="rId2"/>
  </sheets>
  <definedNames>
    <definedName name="_xlnm.Print_Area" localSheetId="1">'第５回競技会順位表（手書き用）'!$A$2:$BB$40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2" l="1"/>
  <c r="J39" i="2" s="1"/>
  <c r="L39" i="2" s="1"/>
  <c r="N39" i="2" s="1"/>
  <c r="P39" i="2" s="1"/>
  <c r="R39" i="2" s="1"/>
  <c r="T39" i="2" s="1"/>
  <c r="V39" i="2" s="1"/>
  <c r="X39" i="2" s="1"/>
  <c r="Z39" i="2" s="1"/>
  <c r="AB39" i="2" s="1"/>
  <c r="AD39" i="2" s="1"/>
  <c r="AF39" i="2" s="1"/>
  <c r="AH39" i="2" s="1"/>
  <c r="AJ39" i="2" s="1"/>
  <c r="AL39" i="2" s="1"/>
  <c r="AN39" i="2" s="1"/>
  <c r="AP39" i="2" s="1"/>
  <c r="AR39" i="2" s="1"/>
  <c r="AT39" i="2" s="1"/>
  <c r="AV39" i="2" s="1"/>
  <c r="AX39" i="2" s="1"/>
  <c r="AY39" i="2" s="1"/>
  <c r="B39" i="2" s="1"/>
  <c r="H37" i="2"/>
  <c r="J37" i="2" s="1"/>
  <c r="L37" i="2" s="1"/>
  <c r="N37" i="2" s="1"/>
  <c r="P37" i="2" s="1"/>
  <c r="R37" i="2" s="1"/>
  <c r="T37" i="2" s="1"/>
  <c r="V37" i="2" s="1"/>
  <c r="X37" i="2" s="1"/>
  <c r="Z37" i="2" s="1"/>
  <c r="AB37" i="2" s="1"/>
  <c r="AD37" i="2" s="1"/>
  <c r="AF37" i="2" s="1"/>
  <c r="AH37" i="2" s="1"/>
  <c r="AJ37" i="2" s="1"/>
  <c r="AL37" i="2" s="1"/>
  <c r="AN37" i="2" s="1"/>
  <c r="AP37" i="2" s="1"/>
  <c r="AR37" i="2" s="1"/>
  <c r="AT37" i="2" s="1"/>
  <c r="AV37" i="2" s="1"/>
  <c r="AX37" i="2" s="1"/>
  <c r="AY37" i="2" s="1"/>
  <c r="B37" i="2" s="1"/>
  <c r="H35" i="2"/>
  <c r="J35" i="2" s="1"/>
  <c r="L35" i="2" s="1"/>
  <c r="N35" i="2" s="1"/>
  <c r="P35" i="2" s="1"/>
  <c r="R35" i="2" s="1"/>
  <c r="T35" i="2" s="1"/>
  <c r="V35" i="2" s="1"/>
  <c r="X35" i="2" s="1"/>
  <c r="Z35" i="2" s="1"/>
  <c r="AB35" i="2" s="1"/>
  <c r="AD35" i="2" s="1"/>
  <c r="AF35" i="2" s="1"/>
  <c r="AH35" i="2" s="1"/>
  <c r="AJ35" i="2" s="1"/>
  <c r="AL35" i="2" s="1"/>
  <c r="AN35" i="2" s="1"/>
  <c r="AP35" i="2" s="1"/>
  <c r="AR35" i="2" s="1"/>
  <c r="AT35" i="2" s="1"/>
  <c r="AV35" i="2" s="1"/>
  <c r="AX35" i="2" s="1"/>
  <c r="AY35" i="2" s="1"/>
  <c r="B35" i="2" s="1"/>
  <c r="H33" i="2"/>
  <c r="J33" i="2" s="1"/>
  <c r="L33" i="2" s="1"/>
  <c r="N33" i="2" s="1"/>
  <c r="P33" i="2" s="1"/>
  <c r="R33" i="2" s="1"/>
  <c r="T33" i="2" s="1"/>
  <c r="V33" i="2" s="1"/>
  <c r="X33" i="2" s="1"/>
  <c r="Z33" i="2" s="1"/>
  <c r="AB33" i="2" s="1"/>
  <c r="AD33" i="2" s="1"/>
  <c r="AF33" i="2" s="1"/>
  <c r="AH33" i="2" s="1"/>
  <c r="AJ33" i="2" s="1"/>
  <c r="AL33" i="2" s="1"/>
  <c r="AN33" i="2" s="1"/>
  <c r="AP33" i="2" s="1"/>
  <c r="AR33" i="2" s="1"/>
  <c r="AT33" i="2" s="1"/>
  <c r="AV33" i="2" s="1"/>
  <c r="AX33" i="2" s="1"/>
  <c r="AY33" i="2" s="1"/>
  <c r="B33" i="2" s="1"/>
  <c r="H31" i="2"/>
  <c r="J31" i="2" s="1"/>
  <c r="L31" i="2" s="1"/>
  <c r="N31" i="2" s="1"/>
  <c r="P31" i="2" s="1"/>
  <c r="R31" i="2" s="1"/>
  <c r="T31" i="2" s="1"/>
  <c r="V31" i="2" s="1"/>
  <c r="X31" i="2" s="1"/>
  <c r="Z31" i="2" s="1"/>
  <c r="AB31" i="2" s="1"/>
  <c r="AD31" i="2" s="1"/>
  <c r="AF31" i="2" s="1"/>
  <c r="AH31" i="2" s="1"/>
  <c r="AJ31" i="2" s="1"/>
  <c r="AL31" i="2" s="1"/>
  <c r="AN31" i="2" s="1"/>
  <c r="AP31" i="2" s="1"/>
  <c r="AR31" i="2" s="1"/>
  <c r="AT31" i="2" s="1"/>
  <c r="AV31" i="2" s="1"/>
  <c r="AX31" i="2" s="1"/>
  <c r="AY31" i="2" s="1"/>
  <c r="B31" i="2" s="1"/>
  <c r="H29" i="2"/>
  <c r="J29" i="2" s="1"/>
  <c r="L29" i="2" s="1"/>
  <c r="N29" i="2" s="1"/>
  <c r="P29" i="2" s="1"/>
  <c r="R29" i="2" s="1"/>
  <c r="T29" i="2" s="1"/>
  <c r="V29" i="2" s="1"/>
  <c r="X29" i="2" s="1"/>
  <c r="Z29" i="2" s="1"/>
  <c r="AB29" i="2" s="1"/>
  <c r="AD29" i="2" s="1"/>
  <c r="AF29" i="2" s="1"/>
  <c r="AH29" i="2" s="1"/>
  <c r="AJ29" i="2" s="1"/>
  <c r="AL29" i="2" s="1"/>
  <c r="AN29" i="2" s="1"/>
  <c r="AP29" i="2" s="1"/>
  <c r="AR29" i="2" s="1"/>
  <c r="AT29" i="2" s="1"/>
  <c r="AV29" i="2" s="1"/>
  <c r="AX29" i="2" s="1"/>
  <c r="AY29" i="2" s="1"/>
  <c r="B29" i="2" s="1"/>
  <c r="H27" i="2"/>
  <c r="J27" i="2" s="1"/>
  <c r="L27" i="2" s="1"/>
  <c r="N27" i="2" s="1"/>
  <c r="P27" i="2" s="1"/>
  <c r="R27" i="2" s="1"/>
  <c r="T27" i="2" s="1"/>
  <c r="V27" i="2" s="1"/>
  <c r="X27" i="2" s="1"/>
  <c r="Z27" i="2" s="1"/>
  <c r="AB27" i="2" s="1"/>
  <c r="AD27" i="2" s="1"/>
  <c r="AF27" i="2" s="1"/>
  <c r="AH27" i="2" s="1"/>
  <c r="AJ27" i="2" s="1"/>
  <c r="AL27" i="2" s="1"/>
  <c r="AN27" i="2" s="1"/>
  <c r="AP27" i="2" s="1"/>
  <c r="AR27" i="2" s="1"/>
  <c r="AT27" i="2" s="1"/>
  <c r="AV27" i="2" s="1"/>
  <c r="AX27" i="2" s="1"/>
  <c r="AY27" i="2" s="1"/>
  <c r="B27" i="2" s="1"/>
  <c r="H25" i="2"/>
  <c r="J25" i="2" s="1"/>
  <c r="L25" i="2" s="1"/>
  <c r="N25" i="2" s="1"/>
  <c r="P25" i="2" s="1"/>
  <c r="R25" i="2" s="1"/>
  <c r="T25" i="2" s="1"/>
  <c r="V25" i="2" s="1"/>
  <c r="X25" i="2" s="1"/>
  <c r="Z25" i="2" s="1"/>
  <c r="AB25" i="2" s="1"/>
  <c r="AD25" i="2" s="1"/>
  <c r="AF25" i="2" s="1"/>
  <c r="AH25" i="2" s="1"/>
  <c r="AJ25" i="2" s="1"/>
  <c r="AL25" i="2" s="1"/>
  <c r="AN25" i="2" s="1"/>
  <c r="AP25" i="2" s="1"/>
  <c r="AR25" i="2" s="1"/>
  <c r="AT25" i="2" s="1"/>
  <c r="AV25" i="2" s="1"/>
  <c r="AX25" i="2" s="1"/>
  <c r="AY25" i="2" s="1"/>
  <c r="B25" i="2" s="1"/>
  <c r="H23" i="2"/>
  <c r="J23" i="2" s="1"/>
  <c r="L23" i="2" s="1"/>
  <c r="N23" i="2" s="1"/>
  <c r="P23" i="2" s="1"/>
  <c r="R23" i="2" s="1"/>
  <c r="T23" i="2" s="1"/>
  <c r="V23" i="2" s="1"/>
  <c r="X23" i="2" s="1"/>
  <c r="Z23" i="2" s="1"/>
  <c r="AB23" i="2" s="1"/>
  <c r="AD23" i="2" s="1"/>
  <c r="AF23" i="2" s="1"/>
  <c r="AH23" i="2" s="1"/>
  <c r="AJ23" i="2" s="1"/>
  <c r="AL23" i="2" s="1"/>
  <c r="AN23" i="2" s="1"/>
  <c r="AP23" i="2" s="1"/>
  <c r="AR23" i="2" s="1"/>
  <c r="AT23" i="2" s="1"/>
  <c r="AV23" i="2" s="1"/>
  <c r="AX23" i="2" s="1"/>
  <c r="AY23" i="2" s="1"/>
  <c r="B23" i="2" s="1"/>
  <c r="H21" i="2"/>
  <c r="J21" i="2" s="1"/>
  <c r="L21" i="2" s="1"/>
  <c r="N21" i="2" s="1"/>
  <c r="P21" i="2" s="1"/>
  <c r="R21" i="2" s="1"/>
  <c r="T21" i="2" s="1"/>
  <c r="V21" i="2" s="1"/>
  <c r="X21" i="2" s="1"/>
  <c r="Z21" i="2" s="1"/>
  <c r="AB21" i="2" s="1"/>
  <c r="AD21" i="2" s="1"/>
  <c r="AF21" i="2" s="1"/>
  <c r="AH21" i="2" s="1"/>
  <c r="AJ21" i="2" s="1"/>
  <c r="AL21" i="2" s="1"/>
  <c r="AN21" i="2" s="1"/>
  <c r="AP21" i="2" s="1"/>
  <c r="AR21" i="2" s="1"/>
  <c r="AT21" i="2" s="1"/>
  <c r="AV21" i="2" s="1"/>
  <c r="AX21" i="2" s="1"/>
  <c r="AY21" i="2" s="1"/>
  <c r="B21" i="2" s="1"/>
  <c r="H19" i="2"/>
  <c r="J19" i="2" s="1"/>
  <c r="L19" i="2" s="1"/>
  <c r="N19" i="2" s="1"/>
  <c r="P19" i="2" s="1"/>
  <c r="R19" i="2" s="1"/>
  <c r="T19" i="2" s="1"/>
  <c r="V19" i="2" s="1"/>
  <c r="X19" i="2" s="1"/>
  <c r="Z19" i="2" s="1"/>
  <c r="AB19" i="2" s="1"/>
  <c r="AD19" i="2" s="1"/>
  <c r="AF19" i="2" s="1"/>
  <c r="AH19" i="2" s="1"/>
  <c r="AJ19" i="2" s="1"/>
  <c r="AL19" i="2" s="1"/>
  <c r="AN19" i="2" s="1"/>
  <c r="AP19" i="2" s="1"/>
  <c r="AR19" i="2" s="1"/>
  <c r="AT19" i="2" s="1"/>
  <c r="AV19" i="2" s="1"/>
  <c r="AX19" i="2" s="1"/>
  <c r="AY19" i="2" s="1"/>
  <c r="B19" i="2" s="1"/>
  <c r="H17" i="2"/>
  <c r="J17" i="2" s="1"/>
  <c r="L17" i="2" s="1"/>
  <c r="N17" i="2" s="1"/>
  <c r="P17" i="2" s="1"/>
  <c r="R17" i="2" s="1"/>
  <c r="T17" i="2" s="1"/>
  <c r="V17" i="2" s="1"/>
  <c r="X17" i="2" s="1"/>
  <c r="Z17" i="2" s="1"/>
  <c r="AB17" i="2" s="1"/>
  <c r="AD17" i="2" s="1"/>
  <c r="AF17" i="2" s="1"/>
  <c r="AH17" i="2" s="1"/>
  <c r="AJ17" i="2" s="1"/>
  <c r="AL17" i="2" s="1"/>
  <c r="AN17" i="2" s="1"/>
  <c r="AP17" i="2" s="1"/>
  <c r="AR17" i="2" s="1"/>
  <c r="AT17" i="2" s="1"/>
  <c r="AV17" i="2" s="1"/>
  <c r="AX17" i="2" s="1"/>
  <c r="AY17" i="2" s="1"/>
  <c r="B17" i="2" s="1"/>
  <c r="H15" i="2"/>
  <c r="J15" i="2" s="1"/>
  <c r="L15" i="2" s="1"/>
  <c r="N15" i="2" s="1"/>
  <c r="P15" i="2" s="1"/>
  <c r="R15" i="2" s="1"/>
  <c r="T15" i="2" s="1"/>
  <c r="V15" i="2" s="1"/>
  <c r="X15" i="2" s="1"/>
  <c r="Z15" i="2" s="1"/>
  <c r="AB15" i="2" s="1"/>
  <c r="AD15" i="2" s="1"/>
  <c r="AF15" i="2" s="1"/>
  <c r="AH15" i="2" s="1"/>
  <c r="AJ15" i="2" s="1"/>
  <c r="AL15" i="2" s="1"/>
  <c r="AN15" i="2" s="1"/>
  <c r="AP15" i="2" s="1"/>
  <c r="AR15" i="2" s="1"/>
  <c r="AT15" i="2" s="1"/>
  <c r="AV15" i="2" s="1"/>
  <c r="AX15" i="2" s="1"/>
  <c r="AY15" i="2" s="1"/>
  <c r="B15" i="2" s="1"/>
  <c r="H13" i="2"/>
  <c r="J13" i="2" s="1"/>
  <c r="L13" i="2" s="1"/>
  <c r="N13" i="2" s="1"/>
  <c r="P13" i="2" s="1"/>
  <c r="R13" i="2" s="1"/>
  <c r="T13" i="2" s="1"/>
  <c r="V13" i="2" s="1"/>
  <c r="X13" i="2" s="1"/>
  <c r="Z13" i="2" s="1"/>
  <c r="AB13" i="2" s="1"/>
  <c r="AD13" i="2" s="1"/>
  <c r="AF13" i="2" s="1"/>
  <c r="AH13" i="2" s="1"/>
  <c r="AJ13" i="2" s="1"/>
  <c r="AL13" i="2" s="1"/>
  <c r="AN13" i="2" s="1"/>
  <c r="AP13" i="2" s="1"/>
  <c r="AR13" i="2" s="1"/>
  <c r="AT13" i="2" s="1"/>
  <c r="AV13" i="2" s="1"/>
  <c r="AX13" i="2" s="1"/>
  <c r="AY13" i="2" s="1"/>
  <c r="B13" i="2" s="1"/>
  <c r="H11" i="2"/>
  <c r="J11" i="2" s="1"/>
  <c r="L11" i="2" s="1"/>
  <c r="N11" i="2" s="1"/>
  <c r="P11" i="2" s="1"/>
  <c r="R11" i="2" s="1"/>
  <c r="T11" i="2" s="1"/>
  <c r="V11" i="2" s="1"/>
  <c r="X11" i="2" s="1"/>
  <c r="Z11" i="2" s="1"/>
  <c r="AB11" i="2" s="1"/>
  <c r="AD11" i="2" s="1"/>
  <c r="AF11" i="2" s="1"/>
  <c r="AH11" i="2" s="1"/>
  <c r="AJ11" i="2" s="1"/>
  <c r="AL11" i="2" s="1"/>
  <c r="AN11" i="2" s="1"/>
  <c r="AP11" i="2" s="1"/>
  <c r="AR11" i="2" s="1"/>
  <c r="AT11" i="2" s="1"/>
  <c r="AV11" i="2" s="1"/>
  <c r="AX11" i="2" s="1"/>
  <c r="AY11" i="2" s="1"/>
  <c r="B11" i="2" s="1"/>
  <c r="H9" i="2"/>
  <c r="J9" i="2" s="1"/>
  <c r="L9" i="2" s="1"/>
  <c r="N9" i="2" s="1"/>
  <c r="P9" i="2" s="1"/>
  <c r="R9" i="2" s="1"/>
  <c r="T9" i="2" s="1"/>
  <c r="V9" i="2" s="1"/>
  <c r="X9" i="2" s="1"/>
  <c r="Z9" i="2" s="1"/>
  <c r="AB9" i="2" s="1"/>
  <c r="AD9" i="2" s="1"/>
  <c r="AF9" i="2" s="1"/>
  <c r="AH9" i="2" s="1"/>
  <c r="AJ9" i="2" s="1"/>
  <c r="AL9" i="2" s="1"/>
  <c r="AN9" i="2" s="1"/>
  <c r="AP9" i="2" s="1"/>
  <c r="AR9" i="2" s="1"/>
  <c r="AT9" i="2" s="1"/>
  <c r="AV9" i="2" s="1"/>
  <c r="AX9" i="2" s="1"/>
  <c r="AY9" i="2" s="1"/>
  <c r="B9" i="2" s="1"/>
  <c r="H7" i="2"/>
  <c r="J7" i="2" s="1"/>
  <c r="L7" i="2" s="1"/>
  <c r="N7" i="2" s="1"/>
  <c r="P7" i="2" s="1"/>
  <c r="R7" i="2" s="1"/>
  <c r="T7" i="2" s="1"/>
  <c r="V7" i="2" s="1"/>
  <c r="X7" i="2" s="1"/>
  <c r="Z7" i="2" s="1"/>
  <c r="AB7" i="2" s="1"/>
  <c r="AD7" i="2" s="1"/>
  <c r="AF7" i="2" s="1"/>
  <c r="AH7" i="2" s="1"/>
  <c r="AJ7" i="2" s="1"/>
  <c r="AL7" i="2" s="1"/>
  <c r="AN7" i="2" s="1"/>
  <c r="AP7" i="2" s="1"/>
  <c r="AR7" i="2" s="1"/>
  <c r="AT7" i="2" s="1"/>
  <c r="AV7" i="2" s="1"/>
  <c r="AX7" i="2" s="1"/>
  <c r="AY7" i="2" s="1"/>
  <c r="B7" i="2" s="1"/>
  <c r="A21" i="2" l="1"/>
  <c r="A13" i="2"/>
  <c r="A29" i="2"/>
  <c r="A35" i="2"/>
  <c r="A7" i="2"/>
  <c r="A23" i="2"/>
  <c r="A39" i="2"/>
  <c r="A9" i="2"/>
  <c r="A17" i="2"/>
  <c r="A33" i="2"/>
  <c r="A15" i="2"/>
  <c r="A31" i="2"/>
  <c r="A11" i="2"/>
  <c r="A19" i="2"/>
  <c r="A27" i="2"/>
  <c r="H45" i="1" l="1"/>
  <c r="J45" i="1" s="1"/>
  <c r="L45" i="1" s="1"/>
  <c r="N45" i="1" s="1"/>
  <c r="P45" i="1" s="1"/>
  <c r="R45" i="1" s="1"/>
  <c r="T45" i="1" s="1"/>
  <c r="V45" i="1" s="1"/>
  <c r="X45" i="1" s="1"/>
  <c r="Z45" i="1" s="1"/>
  <c r="AA45" i="1" s="1"/>
  <c r="H43" i="1"/>
  <c r="J43" i="1" s="1"/>
  <c r="L43" i="1" s="1"/>
  <c r="N43" i="1" s="1"/>
  <c r="P43" i="1" s="1"/>
  <c r="R43" i="1" s="1"/>
  <c r="T43" i="1" s="1"/>
  <c r="V43" i="1" s="1"/>
  <c r="X43" i="1" s="1"/>
  <c r="Z43" i="1" s="1"/>
  <c r="AA43" i="1" s="1"/>
  <c r="H41" i="1"/>
  <c r="J41" i="1" s="1"/>
  <c r="L41" i="1" s="1"/>
  <c r="N41" i="1" s="1"/>
  <c r="P41" i="1" s="1"/>
  <c r="R41" i="1" s="1"/>
  <c r="T41" i="1" s="1"/>
  <c r="V41" i="1" s="1"/>
  <c r="X41" i="1" s="1"/>
  <c r="Z41" i="1" s="1"/>
  <c r="AA41" i="1" s="1"/>
  <c r="H39" i="1"/>
  <c r="J39" i="1" s="1"/>
  <c r="L39" i="1" s="1"/>
  <c r="N39" i="1" s="1"/>
  <c r="P39" i="1" s="1"/>
  <c r="R39" i="1" s="1"/>
  <c r="T39" i="1" s="1"/>
  <c r="V39" i="1" s="1"/>
  <c r="X39" i="1" s="1"/>
  <c r="Z39" i="1" s="1"/>
  <c r="AA39" i="1" s="1"/>
  <c r="H37" i="1"/>
  <c r="J37" i="1" s="1"/>
  <c r="L37" i="1" s="1"/>
  <c r="N37" i="1" s="1"/>
  <c r="P37" i="1" s="1"/>
  <c r="R37" i="1" s="1"/>
  <c r="T37" i="1" s="1"/>
  <c r="V37" i="1" s="1"/>
  <c r="X37" i="1" s="1"/>
  <c r="Z37" i="1" s="1"/>
  <c r="AA37" i="1" s="1"/>
  <c r="H35" i="1"/>
  <c r="J35" i="1" s="1"/>
  <c r="L35" i="1" s="1"/>
  <c r="N35" i="1" s="1"/>
  <c r="P35" i="1" s="1"/>
  <c r="R35" i="1" s="1"/>
  <c r="T35" i="1" s="1"/>
  <c r="V35" i="1" s="1"/>
  <c r="X35" i="1" s="1"/>
  <c r="Z35" i="1" s="1"/>
  <c r="AA35" i="1" s="1"/>
  <c r="H33" i="1"/>
  <c r="J33" i="1" s="1"/>
  <c r="L33" i="1" s="1"/>
  <c r="N33" i="1" s="1"/>
  <c r="P33" i="1" s="1"/>
  <c r="R33" i="1" s="1"/>
  <c r="T33" i="1" s="1"/>
  <c r="V33" i="1" s="1"/>
  <c r="X33" i="1" s="1"/>
  <c r="Z33" i="1" s="1"/>
  <c r="AA33" i="1" s="1"/>
  <c r="H31" i="1"/>
  <c r="J31" i="1" s="1"/>
  <c r="L31" i="1" s="1"/>
  <c r="N31" i="1" s="1"/>
  <c r="P31" i="1" s="1"/>
  <c r="R31" i="1" s="1"/>
  <c r="T31" i="1" s="1"/>
  <c r="V31" i="1" s="1"/>
  <c r="X31" i="1" s="1"/>
  <c r="Z31" i="1" s="1"/>
  <c r="AA31" i="1" s="1"/>
  <c r="H29" i="1"/>
  <c r="J29" i="1" s="1"/>
  <c r="L29" i="1" s="1"/>
  <c r="N29" i="1" s="1"/>
  <c r="P29" i="1" s="1"/>
  <c r="R29" i="1" s="1"/>
  <c r="T29" i="1" s="1"/>
  <c r="V29" i="1" s="1"/>
  <c r="X29" i="1" s="1"/>
  <c r="Z29" i="1" s="1"/>
  <c r="AA29" i="1" s="1"/>
  <c r="H27" i="1"/>
  <c r="J27" i="1" s="1"/>
  <c r="L27" i="1" s="1"/>
  <c r="N27" i="1" s="1"/>
  <c r="P27" i="1" s="1"/>
  <c r="R27" i="1" s="1"/>
  <c r="T27" i="1" s="1"/>
  <c r="V27" i="1" s="1"/>
  <c r="X27" i="1" s="1"/>
  <c r="Z27" i="1" s="1"/>
  <c r="AA27" i="1" s="1"/>
  <c r="H25" i="1"/>
  <c r="J25" i="1" s="1"/>
  <c r="L25" i="1" s="1"/>
  <c r="N25" i="1" s="1"/>
  <c r="P25" i="1" s="1"/>
  <c r="R25" i="1" s="1"/>
  <c r="T25" i="1" s="1"/>
  <c r="V25" i="1" s="1"/>
  <c r="X25" i="1" s="1"/>
  <c r="Z25" i="1" s="1"/>
  <c r="AA25" i="1" s="1"/>
  <c r="H23" i="1"/>
  <c r="J23" i="1" s="1"/>
  <c r="L23" i="1" s="1"/>
  <c r="N23" i="1" s="1"/>
  <c r="P23" i="1" s="1"/>
  <c r="R23" i="1" s="1"/>
  <c r="T23" i="1" s="1"/>
  <c r="V23" i="1" s="1"/>
  <c r="X23" i="1" s="1"/>
  <c r="Z23" i="1" s="1"/>
  <c r="AA23" i="1" s="1"/>
  <c r="H21" i="1"/>
  <c r="J21" i="1" s="1"/>
  <c r="L21" i="1" s="1"/>
  <c r="N21" i="1" s="1"/>
  <c r="P21" i="1" s="1"/>
  <c r="R21" i="1" s="1"/>
  <c r="T21" i="1" s="1"/>
  <c r="V21" i="1" s="1"/>
  <c r="X21" i="1" s="1"/>
  <c r="Z21" i="1" s="1"/>
  <c r="AA21" i="1" s="1"/>
  <c r="H19" i="1"/>
  <c r="J19" i="1" s="1"/>
  <c r="L19" i="1" s="1"/>
  <c r="N19" i="1" s="1"/>
  <c r="P19" i="1" s="1"/>
  <c r="R19" i="1" s="1"/>
  <c r="T19" i="1" s="1"/>
  <c r="V19" i="1" s="1"/>
  <c r="X19" i="1" s="1"/>
  <c r="Z19" i="1" s="1"/>
  <c r="AA19" i="1" s="1"/>
  <c r="H17" i="1"/>
  <c r="J17" i="1" s="1"/>
  <c r="L17" i="1" s="1"/>
  <c r="N17" i="1" s="1"/>
  <c r="P17" i="1" s="1"/>
  <c r="R17" i="1" s="1"/>
  <c r="T17" i="1" s="1"/>
  <c r="V17" i="1" s="1"/>
  <c r="X17" i="1" s="1"/>
  <c r="Z17" i="1" s="1"/>
  <c r="AA17" i="1" s="1"/>
  <c r="H15" i="1"/>
  <c r="J15" i="1" s="1"/>
  <c r="L15" i="1" s="1"/>
  <c r="N15" i="1" s="1"/>
  <c r="P15" i="1" s="1"/>
  <c r="R15" i="1" s="1"/>
  <c r="T15" i="1" s="1"/>
  <c r="V15" i="1" s="1"/>
  <c r="X15" i="1" s="1"/>
  <c r="Z15" i="1" s="1"/>
  <c r="AA15" i="1" s="1"/>
  <c r="H13" i="1"/>
  <c r="J13" i="1" s="1"/>
  <c r="L13" i="1" s="1"/>
  <c r="N13" i="1" s="1"/>
  <c r="P13" i="1" s="1"/>
  <c r="R13" i="1" s="1"/>
  <c r="T13" i="1" s="1"/>
  <c r="V13" i="1" s="1"/>
  <c r="X13" i="1" s="1"/>
  <c r="Z13" i="1" s="1"/>
  <c r="AA13" i="1" s="1"/>
  <c r="H11" i="1"/>
  <c r="J11" i="1" s="1"/>
  <c r="L11" i="1" s="1"/>
  <c r="N11" i="1" s="1"/>
  <c r="P11" i="1" s="1"/>
  <c r="R11" i="1" s="1"/>
  <c r="T11" i="1" s="1"/>
  <c r="V11" i="1" s="1"/>
  <c r="X11" i="1" s="1"/>
  <c r="Z11" i="1" s="1"/>
  <c r="AA11" i="1" s="1"/>
  <c r="H9" i="1"/>
  <c r="J9" i="1" s="1"/>
  <c r="L9" i="1" s="1"/>
  <c r="N9" i="1" s="1"/>
  <c r="P9" i="1" s="1"/>
  <c r="R9" i="1" s="1"/>
  <c r="T9" i="1" s="1"/>
  <c r="V9" i="1" s="1"/>
  <c r="X9" i="1" s="1"/>
  <c r="Z9" i="1" s="1"/>
  <c r="AA9" i="1" s="1"/>
</calcChain>
</file>

<file path=xl/sharedStrings.xml><?xml version="1.0" encoding="utf-8"?>
<sst xmlns="http://schemas.openxmlformats.org/spreadsheetml/2006/main" count="327" uniqueCount="137">
  <si>
    <t>No.</t>
    <phoneticPr fontId="2"/>
  </si>
  <si>
    <t>10R</t>
    <phoneticPr fontId="2"/>
  </si>
  <si>
    <t>9R</t>
    <phoneticPr fontId="2"/>
  </si>
  <si>
    <t>8R</t>
    <phoneticPr fontId="2"/>
  </si>
  <si>
    <t>7R</t>
    <phoneticPr fontId="2"/>
  </si>
  <si>
    <t>6R</t>
    <phoneticPr fontId="2"/>
  </si>
  <si>
    <t>5R</t>
    <phoneticPr fontId="2"/>
  </si>
  <si>
    <t>4R</t>
    <phoneticPr fontId="2"/>
  </si>
  <si>
    <t>3R</t>
    <phoneticPr fontId="2"/>
  </si>
  <si>
    <t>2R</t>
    <phoneticPr fontId="2"/>
  </si>
  <si>
    <t>1R</t>
    <phoneticPr fontId="2"/>
  </si>
  <si>
    <t>DSQ</t>
    <phoneticPr fontId="2"/>
  </si>
  <si>
    <t>DNF</t>
    <phoneticPr fontId="2"/>
  </si>
  <si>
    <t>RET</t>
    <phoneticPr fontId="2"/>
  </si>
  <si>
    <t>RDG</t>
    <phoneticPr fontId="2"/>
  </si>
  <si>
    <t>11R</t>
    <phoneticPr fontId="2"/>
  </si>
  <si>
    <t xml:space="preserve"> </t>
    <phoneticPr fontId="2"/>
  </si>
  <si>
    <t xml:space="preserve"> </t>
    <phoneticPr fontId="2"/>
  </si>
  <si>
    <t>鳥居　憲三</t>
    <rPh sb="0" eb="2">
      <t>トリイ</t>
    </rPh>
    <rPh sb="3" eb="5">
      <t>ケンゾウ</t>
    </rPh>
    <phoneticPr fontId="2"/>
  </si>
  <si>
    <t>松村　貴彦</t>
    <rPh sb="0" eb="2">
      <t>マツムラ</t>
    </rPh>
    <rPh sb="3" eb="5">
      <t>タカヒコ</t>
    </rPh>
    <phoneticPr fontId="2"/>
  </si>
  <si>
    <t>室川　広樹</t>
    <rPh sb="0" eb="2">
      <t>ムロカワ</t>
    </rPh>
    <rPh sb="3" eb="5">
      <t>ヒロキ</t>
    </rPh>
    <phoneticPr fontId="2"/>
  </si>
  <si>
    <t>10</t>
    <phoneticPr fontId="2"/>
  </si>
  <si>
    <t>岡田　芳明</t>
    <rPh sb="0" eb="2">
      <t>オカダ</t>
    </rPh>
    <rPh sb="3" eb="5">
      <t>ヨシアキ</t>
    </rPh>
    <phoneticPr fontId="2"/>
  </si>
  <si>
    <t>池松　靖之</t>
    <rPh sb="0" eb="2">
      <t>イケマツ</t>
    </rPh>
    <rPh sb="3" eb="5">
      <t>ヤスユキ</t>
    </rPh>
    <phoneticPr fontId="2"/>
  </si>
  <si>
    <t>岩田　良文</t>
    <rPh sb="0" eb="2">
      <t>イワタ</t>
    </rPh>
    <rPh sb="3" eb="5">
      <t>ヨシフミ</t>
    </rPh>
    <phoneticPr fontId="2"/>
  </si>
  <si>
    <t>白鳥　良則</t>
    <rPh sb="0" eb="2">
      <t>シラトリ</t>
    </rPh>
    <rPh sb="3" eb="5">
      <t>ヨシノリ</t>
    </rPh>
    <phoneticPr fontId="2"/>
  </si>
  <si>
    <t>竹本　孝弘</t>
    <rPh sb="0" eb="2">
      <t>タケモト</t>
    </rPh>
    <rPh sb="3" eb="5">
      <t>タカヒロ</t>
    </rPh>
    <phoneticPr fontId="2"/>
  </si>
  <si>
    <t>梅林　正美</t>
    <rPh sb="0" eb="2">
      <t>ウメバヤシ</t>
    </rPh>
    <rPh sb="3" eb="5">
      <t>マサミ</t>
    </rPh>
    <phoneticPr fontId="2"/>
  </si>
  <si>
    <t>福家　　淳</t>
    <rPh sb="0" eb="2">
      <t>フケ</t>
    </rPh>
    <rPh sb="4" eb="5">
      <t>アツシ</t>
    </rPh>
    <phoneticPr fontId="2"/>
  </si>
  <si>
    <t>川本　日出雄</t>
    <rPh sb="0" eb="2">
      <t>カワモト</t>
    </rPh>
    <rPh sb="3" eb="6">
      <t>ヒデオ</t>
    </rPh>
    <phoneticPr fontId="2"/>
  </si>
  <si>
    <t>橋本　伸夫</t>
    <rPh sb="0" eb="2">
      <t>ハシモト</t>
    </rPh>
    <rPh sb="3" eb="5">
      <t>ノブオ</t>
    </rPh>
    <phoneticPr fontId="2"/>
  </si>
  <si>
    <t>佐々木　弥市</t>
    <rPh sb="0" eb="3">
      <t>ササキ</t>
    </rPh>
    <rPh sb="4" eb="6">
      <t>ヤイチ</t>
    </rPh>
    <phoneticPr fontId="2"/>
  </si>
  <si>
    <t>深江　裕治</t>
    <rPh sb="0" eb="2">
      <t>フカエ</t>
    </rPh>
    <rPh sb="3" eb="5">
      <t>ユウジ</t>
    </rPh>
    <phoneticPr fontId="2"/>
  </si>
  <si>
    <t>地濱　義雄</t>
    <rPh sb="0" eb="2">
      <t>チハマ</t>
    </rPh>
    <rPh sb="3" eb="5">
      <t>ヨシオ</t>
    </rPh>
    <phoneticPr fontId="2"/>
  </si>
  <si>
    <t>63</t>
    <phoneticPr fontId="2"/>
  </si>
  <si>
    <t>01</t>
    <phoneticPr fontId="2"/>
  </si>
  <si>
    <t>29</t>
    <phoneticPr fontId="2"/>
  </si>
  <si>
    <t>07</t>
    <phoneticPr fontId="2"/>
  </si>
  <si>
    <t>43</t>
    <phoneticPr fontId="2"/>
  </si>
  <si>
    <t>DNC・S</t>
    <phoneticPr fontId="2"/>
  </si>
  <si>
    <t>Alternative</t>
    <phoneticPr fontId="2"/>
  </si>
  <si>
    <t>TINTO</t>
    <phoneticPr fontId="2"/>
  </si>
  <si>
    <t>SATAN</t>
    <phoneticPr fontId="2"/>
  </si>
  <si>
    <t>Slime 2</t>
    <phoneticPr fontId="2"/>
  </si>
  <si>
    <t>V10</t>
    <phoneticPr fontId="2"/>
  </si>
  <si>
    <t>Shuttle</t>
    <phoneticPr fontId="2"/>
  </si>
  <si>
    <t>PULSER</t>
    <phoneticPr fontId="2"/>
  </si>
  <si>
    <t>AKA</t>
    <phoneticPr fontId="2"/>
  </si>
  <si>
    <t>Kantun 2</t>
    <phoneticPr fontId="2"/>
  </si>
  <si>
    <t>Skipper</t>
    <phoneticPr fontId="2"/>
  </si>
  <si>
    <t>Score</t>
    <phoneticPr fontId="2"/>
  </si>
  <si>
    <t>Sail</t>
    <phoneticPr fontId="2"/>
  </si>
  <si>
    <t>Hull</t>
    <phoneticPr fontId="2"/>
  </si>
  <si>
    <t>296</t>
    <phoneticPr fontId="2"/>
  </si>
  <si>
    <t>306</t>
    <phoneticPr fontId="2"/>
  </si>
  <si>
    <t>314</t>
    <phoneticPr fontId="2"/>
  </si>
  <si>
    <t>294</t>
    <phoneticPr fontId="2"/>
  </si>
  <si>
    <t>Total</t>
    <phoneticPr fontId="2"/>
  </si>
  <si>
    <t>Shuttle</t>
    <phoneticPr fontId="2"/>
  </si>
  <si>
    <t>10</t>
    <phoneticPr fontId="2"/>
  </si>
  <si>
    <t>V10</t>
    <phoneticPr fontId="2"/>
  </si>
  <si>
    <t>306</t>
    <phoneticPr fontId="2"/>
  </si>
  <si>
    <t>63</t>
    <phoneticPr fontId="2"/>
  </si>
  <si>
    <t>296</t>
    <phoneticPr fontId="2"/>
  </si>
  <si>
    <t>PULSER</t>
    <phoneticPr fontId="2"/>
  </si>
  <si>
    <t>07</t>
    <phoneticPr fontId="2"/>
  </si>
  <si>
    <t>Slime 2</t>
    <phoneticPr fontId="2"/>
  </si>
  <si>
    <t>314</t>
    <phoneticPr fontId="2"/>
  </si>
  <si>
    <t>Kantun 2</t>
    <phoneticPr fontId="2"/>
  </si>
  <si>
    <t>01</t>
    <phoneticPr fontId="2"/>
  </si>
  <si>
    <t>43</t>
    <phoneticPr fontId="2"/>
  </si>
  <si>
    <t>Alternative</t>
    <phoneticPr fontId="2"/>
  </si>
  <si>
    <t>294</t>
    <phoneticPr fontId="2"/>
  </si>
  <si>
    <t>藤井　謙次</t>
    <rPh sb="0" eb="2">
      <t>フジイ</t>
    </rPh>
    <rPh sb="3" eb="5">
      <t>ケンジ</t>
    </rPh>
    <phoneticPr fontId="2"/>
  </si>
  <si>
    <t>TINTO</t>
    <phoneticPr fontId="2"/>
  </si>
  <si>
    <t>29</t>
    <phoneticPr fontId="2"/>
  </si>
  <si>
    <t>AKA</t>
    <phoneticPr fontId="2"/>
  </si>
  <si>
    <t>平尾　南雄</t>
    <rPh sb="0" eb="2">
      <t>ヒラオ</t>
    </rPh>
    <rPh sb="3" eb="4">
      <t>ミナミ</t>
    </rPh>
    <rPh sb="4" eb="5">
      <t>オス</t>
    </rPh>
    <phoneticPr fontId="2"/>
  </si>
  <si>
    <t>59</t>
    <phoneticPr fontId="2"/>
  </si>
  <si>
    <t>295</t>
    <phoneticPr fontId="2"/>
  </si>
  <si>
    <t>吉田　昭雄</t>
    <rPh sb="0" eb="2">
      <t>ヨシダ</t>
    </rPh>
    <rPh sb="3" eb="5">
      <t>アキオ</t>
    </rPh>
    <phoneticPr fontId="2"/>
  </si>
  <si>
    <t>山脇　修</t>
    <rPh sb="0" eb="2">
      <t>ヤマワキ</t>
    </rPh>
    <rPh sb="3" eb="4">
      <t>オサム</t>
    </rPh>
    <phoneticPr fontId="2"/>
  </si>
  <si>
    <t>M. Hirao</t>
    <phoneticPr fontId="2"/>
  </si>
  <si>
    <t>Y. Siratori</t>
    <phoneticPr fontId="2"/>
  </si>
  <si>
    <t>T. Matsumura</t>
    <phoneticPr fontId="2"/>
  </si>
  <si>
    <t>H .Murokawa</t>
    <phoneticPr fontId="2"/>
  </si>
  <si>
    <t>A. Fuke</t>
    <phoneticPr fontId="2"/>
  </si>
  <si>
    <t>N. Hashimoto</t>
    <phoneticPr fontId="2"/>
  </si>
  <si>
    <t>K. Torii</t>
    <phoneticPr fontId="2"/>
  </si>
  <si>
    <t>Y. Ikematsu</t>
    <phoneticPr fontId="2"/>
  </si>
  <si>
    <t>H. Kawamoto</t>
    <phoneticPr fontId="2"/>
  </si>
  <si>
    <t>Y. Chihama</t>
    <phoneticPr fontId="2"/>
  </si>
  <si>
    <t>Y. Okada</t>
    <phoneticPr fontId="2"/>
  </si>
  <si>
    <t>M. Umebayashi</t>
    <phoneticPr fontId="2"/>
  </si>
  <si>
    <t>K. Fujii</t>
    <phoneticPr fontId="2"/>
  </si>
  <si>
    <t>A. Yoshida</t>
    <phoneticPr fontId="2"/>
  </si>
  <si>
    <t>Y. Iwata</t>
    <phoneticPr fontId="2"/>
  </si>
  <si>
    <t>O. Yamawaki</t>
    <phoneticPr fontId="2"/>
  </si>
  <si>
    <t>Y. Fukae</t>
    <phoneticPr fontId="2"/>
  </si>
  <si>
    <t>Y. Sasaki</t>
    <phoneticPr fontId="2"/>
  </si>
  <si>
    <t>T. Takemoto</t>
    <phoneticPr fontId="2"/>
  </si>
  <si>
    <t>Pikanto</t>
    <phoneticPr fontId="2"/>
  </si>
  <si>
    <t>HK10</t>
    <phoneticPr fontId="2"/>
  </si>
  <si>
    <t>317</t>
    <phoneticPr fontId="2"/>
  </si>
  <si>
    <t>Ｃut１</t>
    <phoneticPr fontId="2"/>
  </si>
  <si>
    <t>Ｃut２</t>
    <phoneticPr fontId="2"/>
  </si>
  <si>
    <t>2020.2.23</t>
    <phoneticPr fontId="2"/>
  </si>
  <si>
    <t>12R</t>
  </si>
  <si>
    <t>13R</t>
  </si>
  <si>
    <t>14R</t>
  </si>
  <si>
    <t>15R</t>
  </si>
  <si>
    <t>16R</t>
  </si>
  <si>
    <t>17R</t>
  </si>
  <si>
    <t>Ｃut３</t>
    <phoneticPr fontId="2"/>
  </si>
  <si>
    <t>４Ｒ</t>
    <phoneticPr fontId="2"/>
  </si>
  <si>
    <t>８Ｒ</t>
    <phoneticPr fontId="2"/>
  </si>
  <si>
    <t>16Ｒ</t>
    <phoneticPr fontId="2"/>
  </si>
  <si>
    <t>着順</t>
    <rPh sb="0" eb="2">
      <t>チャクジュン</t>
    </rPh>
    <phoneticPr fontId="2"/>
  </si>
  <si>
    <t>得点記録</t>
    <rPh sb="0" eb="2">
      <t>トクテン</t>
    </rPh>
    <rPh sb="2" eb="4">
      <t>キロク</t>
    </rPh>
    <phoneticPr fontId="2"/>
  </si>
  <si>
    <t>累計</t>
    <rPh sb="0" eb="2">
      <t>ルイケイ</t>
    </rPh>
    <phoneticPr fontId="2"/>
  </si>
  <si>
    <t>2020.2.23～２４</t>
    <phoneticPr fontId="2"/>
  </si>
  <si>
    <t>18R</t>
  </si>
  <si>
    <t>19R</t>
  </si>
  <si>
    <t>20R</t>
  </si>
  <si>
    <t>21R</t>
  </si>
  <si>
    <t>22R</t>
  </si>
  <si>
    <t>Britpop</t>
    <phoneticPr fontId="2"/>
  </si>
  <si>
    <t>DNE</t>
    <phoneticPr fontId="2"/>
  </si>
  <si>
    <t>　は除外できない得点（帆走指示書14.2）</t>
    <rPh sb="2" eb="4">
      <t>ジョガイ</t>
    </rPh>
    <rPh sb="8" eb="10">
      <t>トクテン</t>
    </rPh>
    <rPh sb="11" eb="13">
      <t>ハンソウ</t>
    </rPh>
    <rPh sb="13" eb="16">
      <t>シジショ</t>
    </rPh>
    <phoneticPr fontId="2"/>
  </si>
  <si>
    <t>第１回遠鉄杯成績表</t>
    <rPh sb="0" eb="1">
      <t>ダイ</t>
    </rPh>
    <rPh sb="2" eb="3">
      <t>カイ</t>
    </rPh>
    <rPh sb="3" eb="5">
      <t>エンテツ</t>
    </rPh>
    <rPh sb="5" eb="6">
      <t>ハイ</t>
    </rPh>
    <rPh sb="6" eb="8">
      <t>セイセキ</t>
    </rPh>
    <rPh sb="8" eb="9">
      <t>ヒョウ</t>
    </rPh>
    <phoneticPr fontId="2"/>
  </si>
  <si>
    <t>第５回競技会成績表</t>
    <rPh sb="0" eb="1">
      <t>ダイ</t>
    </rPh>
    <rPh sb="2" eb="3">
      <t>カイ</t>
    </rPh>
    <rPh sb="3" eb="6">
      <t>キョウギカイ</t>
    </rPh>
    <rPh sb="6" eb="8">
      <t>セイセキ</t>
    </rPh>
    <rPh sb="8" eb="9">
      <t>ヒョウ</t>
    </rPh>
    <phoneticPr fontId="2"/>
  </si>
  <si>
    <t>Britpop</t>
    <phoneticPr fontId="2"/>
  </si>
  <si>
    <t>DNE</t>
    <phoneticPr fontId="2"/>
  </si>
  <si>
    <t>1st DAY→</t>
    <phoneticPr fontId="2"/>
  </si>
  <si>
    <t>DNC</t>
    <phoneticPr fontId="2"/>
  </si>
  <si>
    <t>DNS</t>
    <phoneticPr fontId="2"/>
  </si>
  <si>
    <t>result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</si>
</sst>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_);[Red]\(0.0\)"/>
    <numFmt numFmtId="177" formatCode="0.0_ "/>
    <numFmt numFmtId="178" formatCode="0_);[Red]\(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rgb="FF723604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32"/>
      <name val="ＭＳ Ｐゴシック"/>
      <family val="3"/>
      <charset val="128"/>
    </font>
    <font>
      <b/>
      <sz val="28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85F0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63377788628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10" borderId="1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13" borderId="1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5" fillId="10" borderId="12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38" fontId="5" fillId="0" borderId="1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10" fillId="12" borderId="19" xfId="0" applyFont="1" applyFill="1" applyBorder="1" applyAlignment="1">
      <alignment horizontal="center" vertical="center" shrinkToFit="1"/>
    </xf>
    <xf numFmtId="0" fontId="10" fillId="12" borderId="18" xfId="0" applyFont="1" applyFill="1" applyBorder="1" applyAlignment="1">
      <alignment horizontal="center" vertical="center" shrinkToFit="1"/>
    </xf>
    <xf numFmtId="38" fontId="5" fillId="11" borderId="19" xfId="1" applyFont="1" applyFill="1" applyBorder="1" applyAlignment="1">
      <alignment horizontal="center" vertical="center"/>
    </xf>
    <xf numFmtId="38" fontId="5" fillId="11" borderId="18" xfId="1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8" fontId="16" fillId="12" borderId="19" xfId="0" applyNumberFormat="1" applyFont="1" applyFill="1" applyBorder="1" applyAlignment="1">
      <alignment horizontal="center" vertical="center"/>
    </xf>
    <xf numFmtId="0" fontId="16" fillId="12" borderId="18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5" fillId="11" borderId="19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6" fontId="5" fillId="11" borderId="19" xfId="2" applyFont="1" applyFill="1" applyBorder="1" applyAlignment="1">
      <alignment horizontal="center" vertical="center"/>
    </xf>
    <xf numFmtId="6" fontId="5" fillId="11" borderId="18" xfId="2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38" fontId="3" fillId="0" borderId="0" xfId="0" applyNumberFormat="1" applyFont="1" applyBorder="1" applyAlignment="1">
      <alignment horizontal="center" vertical="center"/>
    </xf>
    <xf numFmtId="38" fontId="3" fillId="0" borderId="22" xfId="0" applyNumberFormat="1" applyFont="1" applyBorder="1" applyAlignment="1">
      <alignment horizontal="center" vertical="center"/>
    </xf>
    <xf numFmtId="0" fontId="5" fillId="11" borderId="19" xfId="2" applyNumberFormat="1" applyFont="1" applyFill="1" applyBorder="1" applyAlignment="1">
      <alignment horizontal="center" vertical="center"/>
    </xf>
    <xf numFmtId="0" fontId="5" fillId="11" borderId="18" xfId="2" applyNumberFormat="1" applyFont="1" applyFill="1" applyBorder="1" applyAlignment="1">
      <alignment horizontal="center" vertical="center"/>
    </xf>
    <xf numFmtId="177" fontId="5" fillId="9" borderId="11" xfId="0" applyNumberFormat="1" applyFont="1" applyFill="1" applyBorder="1" applyAlignment="1">
      <alignment horizontal="center" vertical="center"/>
    </xf>
    <xf numFmtId="177" fontId="5" fillId="9" borderId="13" xfId="0" applyNumberFormat="1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6" fontId="9" fillId="11" borderId="19" xfId="2" applyFont="1" applyFill="1" applyBorder="1" applyAlignment="1">
      <alignment horizontal="center" vertical="center"/>
    </xf>
    <xf numFmtId="6" fontId="9" fillId="11" borderId="18" xfId="2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</cellXfs>
  <cellStyles count="5">
    <cellStyle name="桁区切り" xfId="1" builtinId="6"/>
    <cellStyle name="通貨" xfId="2" builtinId="7"/>
    <cellStyle name="通貨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I82"/>
  <sheetViews>
    <sheetView tabSelected="1" showWhiteSpace="0" zoomScale="50" zoomScaleNormal="50" workbookViewId="0">
      <selection activeCell="AG9" sqref="AG9"/>
    </sheetView>
  </sheetViews>
  <sheetFormatPr defaultRowHeight="13.5" x14ac:dyDescent="0.15"/>
  <cols>
    <col min="1" max="1" width="12.25" customWidth="1"/>
    <col min="2" max="2" width="12.25" style="32" customWidth="1"/>
    <col min="3" max="4" width="10.375" customWidth="1"/>
    <col min="5" max="5" width="10" customWidth="1"/>
    <col min="6" max="6" width="16.5" style="5" customWidth="1"/>
    <col min="7" max="7" width="13.125" customWidth="1"/>
    <col min="8" max="28" width="13.125" style="3" customWidth="1"/>
    <col min="29" max="29" width="13.125" style="35" customWidth="1"/>
    <col min="30" max="33" width="10.875" style="3" customWidth="1"/>
    <col min="34" max="34" width="10.875" style="5" customWidth="1"/>
    <col min="35" max="35" width="10.875" style="3" customWidth="1"/>
    <col min="36" max="41" width="10.875" customWidth="1"/>
  </cols>
  <sheetData>
    <row r="1" spans="1:35" s="32" customFormat="1" ht="37.5" customHeight="1" x14ac:dyDescent="0.15">
      <c r="F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s="32" customFormat="1" ht="37.5" customHeight="1" x14ac:dyDescent="0.15">
      <c r="F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5" ht="37.5" customHeight="1" x14ac:dyDescent="0.15">
      <c r="A3" s="119"/>
      <c r="B3" s="119"/>
      <c r="C3" s="119"/>
      <c r="D3" s="119"/>
      <c r="E3" s="119"/>
      <c r="F3" s="12"/>
      <c r="G3" s="9"/>
      <c r="H3" s="10"/>
      <c r="I3" s="10"/>
      <c r="J3" s="10"/>
      <c r="K3" s="10"/>
      <c r="L3" s="10"/>
      <c r="M3" s="10"/>
      <c r="V3" s="13"/>
      <c r="W3" s="116"/>
      <c r="X3" s="8"/>
      <c r="Y3" s="8"/>
      <c r="Z3" s="65"/>
      <c r="AA3" s="31"/>
      <c r="AB3" s="25"/>
      <c r="AD3"/>
      <c r="AE3"/>
      <c r="AF3"/>
      <c r="AG3"/>
      <c r="AH3"/>
      <c r="AI3"/>
    </row>
    <row r="4" spans="1:35" ht="37.5" customHeight="1" x14ac:dyDescent="0.15">
      <c r="A4" s="85" t="s">
        <v>129</v>
      </c>
      <c r="B4" s="85"/>
      <c r="C4" s="85"/>
      <c r="D4" s="85"/>
      <c r="E4" s="85"/>
      <c r="F4" s="81"/>
      <c r="G4" s="66" t="s">
        <v>117</v>
      </c>
      <c r="H4" s="120" t="s">
        <v>119</v>
      </c>
      <c r="J4" s="11"/>
      <c r="K4" s="11"/>
      <c r="L4" s="11"/>
      <c r="M4" s="11"/>
      <c r="N4" s="11"/>
      <c r="S4" s="2"/>
      <c r="T4" s="2"/>
      <c r="V4" s="14"/>
      <c r="W4" s="116"/>
      <c r="X4" s="8"/>
      <c r="Z4" s="64"/>
      <c r="AA4" s="31"/>
      <c r="AB4" s="25"/>
      <c r="AD4"/>
      <c r="AE4"/>
      <c r="AF4"/>
      <c r="AG4"/>
      <c r="AH4"/>
      <c r="AI4"/>
    </row>
    <row r="5" spans="1:35" ht="37.5" customHeight="1" x14ac:dyDescent="0.15">
      <c r="A5" s="81"/>
      <c r="B5" s="81"/>
      <c r="C5" s="81"/>
      <c r="D5" s="81"/>
      <c r="E5" s="81"/>
      <c r="F5" s="81"/>
      <c r="G5" s="63" t="s">
        <v>118</v>
      </c>
      <c r="H5" s="121"/>
      <c r="J5" s="26" t="s">
        <v>11</v>
      </c>
      <c r="K5" s="27" t="s">
        <v>12</v>
      </c>
      <c r="L5" s="28" t="s">
        <v>39</v>
      </c>
      <c r="M5" s="29" t="s">
        <v>14</v>
      </c>
      <c r="N5" s="30" t="s">
        <v>13</v>
      </c>
      <c r="S5" s="23"/>
      <c r="T5" s="24"/>
      <c r="Y5" s="4"/>
      <c r="AD5"/>
      <c r="AE5"/>
      <c r="AF5"/>
      <c r="AG5"/>
      <c r="AH5"/>
      <c r="AI5"/>
    </row>
    <row r="6" spans="1:35" ht="37.5" customHeight="1" thickBot="1" x14ac:dyDescent="0.2">
      <c r="A6" s="86" t="s">
        <v>106</v>
      </c>
      <c r="B6" s="86"/>
      <c r="C6" s="86"/>
      <c r="D6" s="86"/>
      <c r="E6" s="86"/>
      <c r="F6" s="2"/>
      <c r="G6" s="1"/>
      <c r="H6" s="2"/>
      <c r="I6" s="2"/>
      <c r="J6" s="2"/>
      <c r="K6" s="2"/>
      <c r="AB6" s="62" t="s">
        <v>114</v>
      </c>
      <c r="AC6" s="62" t="s">
        <v>115</v>
      </c>
      <c r="AE6" s="122"/>
      <c r="AF6" s="123"/>
      <c r="AG6" s="123"/>
      <c r="AH6" s="123"/>
    </row>
    <row r="7" spans="1:35" ht="37.5" customHeight="1" x14ac:dyDescent="0.15">
      <c r="A7" s="91" t="s">
        <v>136</v>
      </c>
      <c r="B7" s="87" t="s">
        <v>50</v>
      </c>
      <c r="C7" s="101" t="s">
        <v>49</v>
      </c>
      <c r="D7" s="102"/>
      <c r="E7" s="19" t="s">
        <v>51</v>
      </c>
      <c r="F7" s="20" t="s">
        <v>52</v>
      </c>
      <c r="G7" s="112" t="s">
        <v>10</v>
      </c>
      <c r="H7" s="113"/>
      <c r="I7" s="112" t="s">
        <v>9</v>
      </c>
      <c r="J7" s="113"/>
      <c r="K7" s="112" t="s">
        <v>8</v>
      </c>
      <c r="L7" s="113"/>
      <c r="M7" s="112" t="s">
        <v>7</v>
      </c>
      <c r="N7" s="113"/>
      <c r="O7" s="112" t="s">
        <v>6</v>
      </c>
      <c r="P7" s="113"/>
      <c r="Q7" s="112" t="s">
        <v>5</v>
      </c>
      <c r="R7" s="113"/>
      <c r="S7" s="112" t="s">
        <v>4</v>
      </c>
      <c r="T7" s="113"/>
      <c r="U7" s="112" t="s">
        <v>3</v>
      </c>
      <c r="V7" s="113"/>
      <c r="W7" s="112" t="s">
        <v>2</v>
      </c>
      <c r="X7" s="113"/>
      <c r="Y7" s="112" t="s">
        <v>1</v>
      </c>
      <c r="Z7" s="113"/>
      <c r="AA7" s="87" t="s">
        <v>57</v>
      </c>
      <c r="AB7" s="117" t="s">
        <v>104</v>
      </c>
      <c r="AC7" s="107" t="s">
        <v>105</v>
      </c>
      <c r="AD7" s="6"/>
      <c r="AE7" s="38"/>
      <c r="AF7" s="16"/>
      <c r="AG7" s="16"/>
      <c r="AH7" s="7"/>
      <c r="AI7" s="16"/>
    </row>
    <row r="8" spans="1:35" ht="37.5" customHeight="1" thickBot="1" x14ac:dyDescent="0.2">
      <c r="A8" s="92"/>
      <c r="B8" s="88"/>
      <c r="C8" s="105"/>
      <c r="D8" s="106"/>
      <c r="E8" s="21" t="s">
        <v>0</v>
      </c>
      <c r="F8" s="22" t="s">
        <v>0</v>
      </c>
      <c r="G8" s="114"/>
      <c r="H8" s="115"/>
      <c r="I8" s="114"/>
      <c r="J8" s="115"/>
      <c r="K8" s="114"/>
      <c r="L8" s="115"/>
      <c r="M8" s="114"/>
      <c r="N8" s="115"/>
      <c r="O8" s="114"/>
      <c r="P8" s="115"/>
      <c r="Q8" s="114"/>
      <c r="R8" s="115"/>
      <c r="S8" s="114"/>
      <c r="T8" s="115"/>
      <c r="U8" s="114"/>
      <c r="V8" s="115"/>
      <c r="W8" s="114"/>
      <c r="X8" s="115"/>
      <c r="Y8" s="114"/>
      <c r="Z8" s="115"/>
      <c r="AA8" s="88"/>
      <c r="AB8" s="118"/>
      <c r="AC8" s="108"/>
      <c r="AD8" s="7"/>
      <c r="AE8" s="16"/>
      <c r="AF8" s="16"/>
      <c r="AG8" s="16"/>
      <c r="AH8" s="7"/>
      <c r="AI8" s="16"/>
    </row>
    <row r="9" spans="1:35" ht="37.5" customHeight="1" x14ac:dyDescent="0.15">
      <c r="A9" s="99">
        <v>1</v>
      </c>
      <c r="B9" s="83">
        <v>19</v>
      </c>
      <c r="C9" s="101" t="s">
        <v>77</v>
      </c>
      <c r="D9" s="102"/>
      <c r="E9" s="110" t="s">
        <v>78</v>
      </c>
      <c r="F9" s="73" t="s">
        <v>126</v>
      </c>
      <c r="G9" s="68">
        <v>9</v>
      </c>
      <c r="H9" s="95">
        <f>G9</f>
        <v>9</v>
      </c>
      <c r="I9" s="68">
        <v>15</v>
      </c>
      <c r="J9" s="95">
        <f>H9+I9</f>
        <v>24</v>
      </c>
      <c r="K9" s="67">
        <v>3</v>
      </c>
      <c r="L9" s="95">
        <f>J9+K9</f>
        <v>27</v>
      </c>
      <c r="M9" s="67">
        <v>8</v>
      </c>
      <c r="N9" s="95">
        <f>L9+M9</f>
        <v>35</v>
      </c>
      <c r="O9" s="67">
        <v>1</v>
      </c>
      <c r="P9" s="95">
        <f>N9+O9</f>
        <v>36</v>
      </c>
      <c r="Q9" s="67">
        <v>1</v>
      </c>
      <c r="R9" s="95">
        <f>P9+Q9</f>
        <v>37</v>
      </c>
      <c r="S9" s="67">
        <v>1</v>
      </c>
      <c r="T9" s="95">
        <f>R9+S9</f>
        <v>38</v>
      </c>
      <c r="U9" s="67">
        <v>1</v>
      </c>
      <c r="V9" s="95">
        <f>T9+U9</f>
        <v>39</v>
      </c>
      <c r="W9" s="67">
        <v>3</v>
      </c>
      <c r="X9" s="95">
        <f>V9+W9</f>
        <v>42</v>
      </c>
      <c r="Y9" s="67">
        <v>1</v>
      </c>
      <c r="Z9" s="95">
        <f>X9+Y9</f>
        <v>43</v>
      </c>
      <c r="AA9" s="97">
        <f>Z9</f>
        <v>43</v>
      </c>
      <c r="AB9" s="93">
        <v>15</v>
      </c>
      <c r="AC9" s="93">
        <v>9</v>
      </c>
      <c r="AD9" s="109"/>
      <c r="AE9" s="15"/>
      <c r="AF9" s="15"/>
      <c r="AG9" s="15"/>
      <c r="AH9" s="17"/>
      <c r="AI9" s="18"/>
    </row>
    <row r="10" spans="1:35" ht="37.5" customHeight="1" thickBot="1" x14ac:dyDescent="0.2">
      <c r="A10" s="100"/>
      <c r="B10" s="84"/>
      <c r="C10" s="105" t="s">
        <v>82</v>
      </c>
      <c r="D10" s="106"/>
      <c r="E10" s="111"/>
      <c r="F10" s="74" t="s">
        <v>79</v>
      </c>
      <c r="G10" s="60" t="s">
        <v>14</v>
      </c>
      <c r="H10" s="96"/>
      <c r="I10" s="39"/>
      <c r="J10" s="96"/>
      <c r="K10" s="39"/>
      <c r="L10" s="96"/>
      <c r="M10" s="39"/>
      <c r="N10" s="96"/>
      <c r="O10" s="39"/>
      <c r="P10" s="96"/>
      <c r="Q10" s="39"/>
      <c r="R10" s="96"/>
      <c r="S10" s="39"/>
      <c r="T10" s="96"/>
      <c r="U10" s="39"/>
      <c r="V10" s="96"/>
      <c r="W10" s="39"/>
      <c r="X10" s="96"/>
      <c r="Y10" s="39"/>
      <c r="Z10" s="96"/>
      <c r="AA10" s="98"/>
      <c r="AB10" s="94"/>
      <c r="AC10" s="94"/>
      <c r="AD10" s="109"/>
      <c r="AE10" s="15"/>
      <c r="AF10" s="15"/>
      <c r="AG10" s="15"/>
      <c r="AH10" s="17"/>
      <c r="AI10" s="18"/>
    </row>
    <row r="11" spans="1:35" ht="37.5" customHeight="1" x14ac:dyDescent="0.15">
      <c r="A11" s="99">
        <v>12</v>
      </c>
      <c r="B11" s="83">
        <v>63</v>
      </c>
      <c r="C11" s="101" t="s">
        <v>25</v>
      </c>
      <c r="D11" s="102"/>
      <c r="E11" s="103">
        <v>68</v>
      </c>
      <c r="F11" s="73" t="s">
        <v>58</v>
      </c>
      <c r="G11" s="67">
        <v>20</v>
      </c>
      <c r="H11" s="95">
        <f t="shared" ref="H11" si="0">G11</f>
        <v>20</v>
      </c>
      <c r="I11" s="67">
        <v>4</v>
      </c>
      <c r="J11" s="95">
        <f t="shared" ref="J11" si="1">H11+I11</f>
        <v>24</v>
      </c>
      <c r="K11" s="67">
        <v>2</v>
      </c>
      <c r="L11" s="95">
        <f t="shared" ref="L11" si="2">J11+K11</f>
        <v>26</v>
      </c>
      <c r="M11" s="67">
        <v>3</v>
      </c>
      <c r="N11" s="95">
        <f t="shared" ref="N11" si="3">L11+M11</f>
        <v>29</v>
      </c>
      <c r="O11" s="67">
        <v>4</v>
      </c>
      <c r="P11" s="95">
        <f t="shared" ref="P11" si="4">N11+O11</f>
        <v>33</v>
      </c>
      <c r="Q11" s="67">
        <v>5</v>
      </c>
      <c r="R11" s="95">
        <f t="shared" ref="R11" si="5">P11+Q11</f>
        <v>38</v>
      </c>
      <c r="S11" s="67">
        <v>9</v>
      </c>
      <c r="T11" s="95">
        <f t="shared" ref="T11" si="6">R11+S11</f>
        <v>47</v>
      </c>
      <c r="U11" s="68">
        <v>16</v>
      </c>
      <c r="V11" s="95">
        <f t="shared" ref="V11" si="7">T11+U11</f>
        <v>63</v>
      </c>
      <c r="W11" s="67">
        <v>16</v>
      </c>
      <c r="X11" s="95">
        <f t="shared" ref="X11" si="8">V11+W11</f>
        <v>79</v>
      </c>
      <c r="Y11" s="68">
        <v>20</v>
      </c>
      <c r="Z11" s="95">
        <f t="shared" ref="Z11" si="9">X11+Y11</f>
        <v>99</v>
      </c>
      <c r="AA11" s="97">
        <f t="shared" ref="AA11" si="10">Z11</f>
        <v>99</v>
      </c>
      <c r="AB11" s="93">
        <v>20</v>
      </c>
      <c r="AC11" s="93">
        <v>16</v>
      </c>
      <c r="AD11" s="109"/>
      <c r="AE11" s="15"/>
      <c r="AF11" s="15"/>
      <c r="AG11" s="15"/>
      <c r="AH11" s="17"/>
      <c r="AI11" s="15"/>
    </row>
    <row r="12" spans="1:35" ht="37.5" customHeight="1" thickBot="1" x14ac:dyDescent="0.2">
      <c r="A12" s="100"/>
      <c r="B12" s="84"/>
      <c r="C12" s="105" t="s">
        <v>83</v>
      </c>
      <c r="D12" s="106"/>
      <c r="E12" s="104"/>
      <c r="F12" s="75">
        <v>268</v>
      </c>
      <c r="G12" s="70" t="s">
        <v>127</v>
      </c>
      <c r="H12" s="96"/>
      <c r="I12" s="39"/>
      <c r="J12" s="96"/>
      <c r="K12" s="39"/>
      <c r="L12" s="96"/>
      <c r="M12" s="39"/>
      <c r="N12" s="96"/>
      <c r="O12" s="39"/>
      <c r="P12" s="96"/>
      <c r="Q12" s="39"/>
      <c r="R12" s="96"/>
      <c r="S12" s="39"/>
      <c r="T12" s="96"/>
      <c r="U12" s="39"/>
      <c r="V12" s="96"/>
      <c r="W12" s="39"/>
      <c r="X12" s="96"/>
      <c r="Y12" s="61" t="s">
        <v>13</v>
      </c>
      <c r="Z12" s="96"/>
      <c r="AA12" s="98"/>
      <c r="AB12" s="94"/>
      <c r="AC12" s="94"/>
      <c r="AD12" s="109"/>
      <c r="AE12" s="15"/>
      <c r="AF12" s="15"/>
      <c r="AG12" s="15"/>
      <c r="AH12" s="17"/>
      <c r="AI12" s="15"/>
    </row>
    <row r="13" spans="1:35" ht="37.5" customHeight="1" x14ac:dyDescent="0.15">
      <c r="A13" s="99">
        <v>8</v>
      </c>
      <c r="B13" s="89">
        <v>57.5</v>
      </c>
      <c r="C13" s="101" t="s">
        <v>19</v>
      </c>
      <c r="D13" s="102"/>
      <c r="E13" s="110" t="s">
        <v>59</v>
      </c>
      <c r="F13" s="76" t="s">
        <v>60</v>
      </c>
      <c r="G13" s="67">
        <v>9</v>
      </c>
      <c r="H13" s="95">
        <f t="shared" ref="H13" si="11">G13</f>
        <v>9</v>
      </c>
      <c r="I13" s="67">
        <v>6.5</v>
      </c>
      <c r="J13" s="95">
        <f t="shared" ref="J13" si="12">H13+I13</f>
        <v>15.5</v>
      </c>
      <c r="K13" s="67">
        <v>4</v>
      </c>
      <c r="L13" s="95">
        <f t="shared" ref="L13" si="13">J13+K13</f>
        <v>19.5</v>
      </c>
      <c r="M13" s="67">
        <v>11</v>
      </c>
      <c r="N13" s="95">
        <f t="shared" ref="N13" si="14">L13+M13</f>
        <v>30.5</v>
      </c>
      <c r="O13" s="67">
        <v>6</v>
      </c>
      <c r="P13" s="95">
        <f t="shared" ref="P13" si="15">N13+O13</f>
        <v>36.5</v>
      </c>
      <c r="Q13" s="67">
        <v>8</v>
      </c>
      <c r="R13" s="95">
        <f t="shared" ref="R13" si="16">P13+Q13</f>
        <v>44.5</v>
      </c>
      <c r="S13" s="68">
        <v>11</v>
      </c>
      <c r="T13" s="95">
        <f t="shared" ref="T13" si="17">R13+S13</f>
        <v>55.5</v>
      </c>
      <c r="U13" s="68">
        <v>12</v>
      </c>
      <c r="V13" s="95">
        <f t="shared" ref="V13" si="18">T13+U13</f>
        <v>67.5</v>
      </c>
      <c r="W13" s="67">
        <v>9</v>
      </c>
      <c r="X13" s="95">
        <f t="shared" ref="X13" si="19">V13+W13</f>
        <v>76.5</v>
      </c>
      <c r="Y13" s="67">
        <v>4</v>
      </c>
      <c r="Z13" s="95">
        <f t="shared" ref="Z13" si="20">X13+Y13</f>
        <v>80.5</v>
      </c>
      <c r="AA13" s="97">
        <f t="shared" ref="AA13" si="21">Z13</f>
        <v>80.5</v>
      </c>
      <c r="AB13" s="93">
        <v>12</v>
      </c>
      <c r="AC13" s="93">
        <v>11</v>
      </c>
      <c r="AD13" s="109"/>
      <c r="AE13" s="15"/>
      <c r="AF13" s="15"/>
      <c r="AG13" s="15"/>
      <c r="AH13" s="17"/>
      <c r="AI13" s="15"/>
    </row>
    <row r="14" spans="1:35" ht="37.5" customHeight="1" thickBot="1" x14ac:dyDescent="0.2">
      <c r="A14" s="100"/>
      <c r="B14" s="90"/>
      <c r="C14" s="105" t="s">
        <v>84</v>
      </c>
      <c r="D14" s="106"/>
      <c r="E14" s="111"/>
      <c r="F14" s="77" t="s">
        <v>61</v>
      </c>
      <c r="G14" s="39"/>
      <c r="H14" s="96"/>
      <c r="I14" s="60" t="s">
        <v>14</v>
      </c>
      <c r="J14" s="96"/>
      <c r="K14" s="39"/>
      <c r="L14" s="96"/>
      <c r="M14" s="39"/>
      <c r="N14" s="96"/>
      <c r="O14" s="39"/>
      <c r="P14" s="96"/>
      <c r="Q14" s="39"/>
      <c r="R14" s="96"/>
      <c r="S14" s="39"/>
      <c r="T14" s="96"/>
      <c r="U14" s="39"/>
      <c r="V14" s="96"/>
      <c r="W14" s="39"/>
      <c r="X14" s="96"/>
      <c r="Y14" s="39"/>
      <c r="Z14" s="96"/>
      <c r="AA14" s="98"/>
      <c r="AB14" s="94"/>
      <c r="AC14" s="94"/>
      <c r="AD14" s="109"/>
      <c r="AE14" s="15"/>
      <c r="AF14" s="15"/>
      <c r="AG14" s="15"/>
      <c r="AH14" s="17"/>
      <c r="AI14" s="15"/>
    </row>
    <row r="15" spans="1:35" ht="37.5" customHeight="1" x14ac:dyDescent="0.15">
      <c r="A15" s="99">
        <v>13</v>
      </c>
      <c r="B15" s="83">
        <v>66</v>
      </c>
      <c r="C15" s="101" t="s">
        <v>20</v>
      </c>
      <c r="D15" s="102"/>
      <c r="E15" s="103">
        <v>13</v>
      </c>
      <c r="F15" s="73" t="s">
        <v>126</v>
      </c>
      <c r="G15" s="67">
        <v>6</v>
      </c>
      <c r="H15" s="95">
        <f t="shared" ref="H15" si="22">G15</f>
        <v>6</v>
      </c>
      <c r="I15" s="67">
        <v>12</v>
      </c>
      <c r="J15" s="95">
        <f t="shared" ref="J15" si="23">H15+I15</f>
        <v>18</v>
      </c>
      <c r="K15" s="67">
        <v>12</v>
      </c>
      <c r="L15" s="95">
        <f t="shared" ref="L15" si="24">J15+K15</f>
        <v>30</v>
      </c>
      <c r="M15" s="67">
        <v>6</v>
      </c>
      <c r="N15" s="95">
        <f t="shared" ref="N15" si="25">L15+M15</f>
        <v>36</v>
      </c>
      <c r="O15" s="67">
        <v>10</v>
      </c>
      <c r="P15" s="95">
        <f t="shared" ref="P15" si="26">N15+O15</f>
        <v>46</v>
      </c>
      <c r="Q15" s="68">
        <v>15</v>
      </c>
      <c r="R15" s="95">
        <f t="shared" ref="R15" si="27">P15+Q15</f>
        <v>61</v>
      </c>
      <c r="S15" s="67">
        <v>5</v>
      </c>
      <c r="T15" s="95">
        <f t="shared" ref="T15" si="28">R15+S15</f>
        <v>66</v>
      </c>
      <c r="U15" s="68">
        <v>15</v>
      </c>
      <c r="V15" s="95">
        <f t="shared" ref="V15" si="29">T15+U15</f>
        <v>81</v>
      </c>
      <c r="W15" s="67">
        <v>8</v>
      </c>
      <c r="X15" s="95">
        <f t="shared" ref="X15" si="30">V15+W15</f>
        <v>89</v>
      </c>
      <c r="Y15" s="67">
        <v>7</v>
      </c>
      <c r="Z15" s="95">
        <f t="shared" ref="Z15" si="31">X15+Y15</f>
        <v>96</v>
      </c>
      <c r="AA15" s="97">
        <f t="shared" ref="AA15" si="32">Z15</f>
        <v>96</v>
      </c>
      <c r="AB15" s="93">
        <v>15</v>
      </c>
      <c r="AC15" s="93">
        <v>15</v>
      </c>
      <c r="AD15" s="109"/>
      <c r="AE15" s="15"/>
      <c r="AF15" s="15"/>
      <c r="AG15" s="15"/>
      <c r="AH15" s="17"/>
      <c r="AI15" s="15"/>
    </row>
    <row r="16" spans="1:35" ht="37.5" customHeight="1" thickBot="1" x14ac:dyDescent="0.2">
      <c r="A16" s="100"/>
      <c r="B16" s="84"/>
      <c r="C16" s="105" t="s">
        <v>85</v>
      </c>
      <c r="D16" s="106"/>
      <c r="E16" s="104"/>
      <c r="F16" s="75">
        <v>286</v>
      </c>
      <c r="G16" s="39"/>
      <c r="H16" s="96"/>
      <c r="I16" s="39"/>
      <c r="J16" s="96"/>
      <c r="K16" s="39"/>
      <c r="L16" s="96"/>
      <c r="M16" s="39"/>
      <c r="N16" s="96"/>
      <c r="O16" s="39"/>
      <c r="P16" s="96"/>
      <c r="Q16" s="39"/>
      <c r="R16" s="96"/>
      <c r="S16" s="39"/>
      <c r="T16" s="96"/>
      <c r="U16" s="39"/>
      <c r="V16" s="96"/>
      <c r="W16" s="39"/>
      <c r="X16" s="96"/>
      <c r="Y16" s="39"/>
      <c r="Z16" s="96"/>
      <c r="AA16" s="98"/>
      <c r="AB16" s="94"/>
      <c r="AC16" s="94"/>
      <c r="AD16" s="109"/>
      <c r="AE16" s="15"/>
      <c r="AF16" s="15"/>
      <c r="AG16" s="15"/>
      <c r="AH16" s="17"/>
      <c r="AI16" s="15"/>
    </row>
    <row r="17" spans="1:35" ht="37.5" customHeight="1" x14ac:dyDescent="0.15">
      <c r="A17" s="99">
        <v>15</v>
      </c>
      <c r="B17" s="83">
        <v>97</v>
      </c>
      <c r="C17" s="101" t="s">
        <v>28</v>
      </c>
      <c r="D17" s="102"/>
      <c r="E17" s="110" t="s">
        <v>62</v>
      </c>
      <c r="F17" s="78" t="s">
        <v>60</v>
      </c>
      <c r="G17" s="67">
        <v>8</v>
      </c>
      <c r="H17" s="95">
        <f t="shared" ref="H17" si="33">G17</f>
        <v>8</v>
      </c>
      <c r="I17" s="67">
        <v>16</v>
      </c>
      <c r="J17" s="95">
        <f t="shared" ref="J17" si="34">H17+I17</f>
        <v>24</v>
      </c>
      <c r="K17" s="67">
        <v>6</v>
      </c>
      <c r="L17" s="95">
        <f t="shared" ref="L17" si="35">J17+K17</f>
        <v>30</v>
      </c>
      <c r="M17" s="68">
        <v>16</v>
      </c>
      <c r="N17" s="95">
        <f t="shared" ref="N17" si="36">L17+M17</f>
        <v>46</v>
      </c>
      <c r="O17" s="67">
        <v>14</v>
      </c>
      <c r="P17" s="95">
        <f t="shared" ref="P17" si="37">N17+O17</f>
        <v>60</v>
      </c>
      <c r="Q17" s="67">
        <v>13</v>
      </c>
      <c r="R17" s="95">
        <f t="shared" ref="R17" si="38">P17+Q17</f>
        <v>73</v>
      </c>
      <c r="S17" s="67">
        <v>12</v>
      </c>
      <c r="T17" s="95">
        <f t="shared" ref="T17" si="39">R17+S17</f>
        <v>85</v>
      </c>
      <c r="U17" s="68">
        <v>17</v>
      </c>
      <c r="V17" s="95">
        <f t="shared" ref="V17" si="40">T17+U17</f>
        <v>102</v>
      </c>
      <c r="W17" s="67">
        <v>15</v>
      </c>
      <c r="X17" s="95">
        <f t="shared" ref="X17" si="41">V17+W17</f>
        <v>117</v>
      </c>
      <c r="Y17" s="67">
        <v>13</v>
      </c>
      <c r="Z17" s="95">
        <f t="shared" ref="Z17" si="42">X17+Y17</f>
        <v>130</v>
      </c>
      <c r="AA17" s="97">
        <f t="shared" ref="AA17" si="43">Z17</f>
        <v>130</v>
      </c>
      <c r="AB17" s="93">
        <v>17</v>
      </c>
      <c r="AC17" s="93">
        <v>16</v>
      </c>
      <c r="AD17" s="109"/>
      <c r="AE17" s="15"/>
      <c r="AF17" s="15"/>
      <c r="AG17" s="15"/>
      <c r="AH17" s="17"/>
      <c r="AI17" s="15"/>
    </row>
    <row r="18" spans="1:35" ht="37.5" customHeight="1" thickBot="1" x14ac:dyDescent="0.2">
      <c r="A18" s="100"/>
      <c r="B18" s="84"/>
      <c r="C18" s="105" t="s">
        <v>86</v>
      </c>
      <c r="D18" s="106"/>
      <c r="E18" s="111"/>
      <c r="F18" s="74" t="s">
        <v>63</v>
      </c>
      <c r="G18" s="39"/>
      <c r="H18" s="96"/>
      <c r="I18" s="39"/>
      <c r="J18" s="96"/>
      <c r="K18" s="39"/>
      <c r="L18" s="96"/>
      <c r="M18" s="39"/>
      <c r="N18" s="96"/>
      <c r="O18" s="39"/>
      <c r="P18" s="96"/>
      <c r="Q18" s="39"/>
      <c r="R18" s="96"/>
      <c r="S18" s="39"/>
      <c r="T18" s="96"/>
      <c r="U18" s="39"/>
      <c r="V18" s="96"/>
      <c r="W18" s="39"/>
      <c r="X18" s="96"/>
      <c r="Y18" s="39"/>
      <c r="Z18" s="96"/>
      <c r="AA18" s="98"/>
      <c r="AB18" s="94"/>
      <c r="AC18" s="94"/>
      <c r="AD18" s="109"/>
      <c r="AE18" s="15"/>
      <c r="AF18" s="15"/>
      <c r="AG18" s="15"/>
      <c r="AH18" s="17"/>
      <c r="AI18" s="15"/>
    </row>
    <row r="19" spans="1:35" ht="37.5" customHeight="1" x14ac:dyDescent="0.15">
      <c r="A19" s="99">
        <v>9</v>
      </c>
      <c r="B19" s="83">
        <v>59</v>
      </c>
      <c r="C19" s="101" t="s">
        <v>30</v>
      </c>
      <c r="D19" s="102"/>
      <c r="E19" s="103">
        <v>34</v>
      </c>
      <c r="F19" s="79" t="s">
        <v>64</v>
      </c>
      <c r="G19" s="67">
        <v>1</v>
      </c>
      <c r="H19" s="95">
        <f t="shared" ref="H19" si="44">G19</f>
        <v>1</v>
      </c>
      <c r="I19" s="67">
        <v>13</v>
      </c>
      <c r="J19" s="95">
        <f t="shared" ref="J19" si="45">H19+I19</f>
        <v>14</v>
      </c>
      <c r="K19" s="67">
        <v>9</v>
      </c>
      <c r="L19" s="95">
        <f t="shared" ref="L19" si="46">J19+K19</f>
        <v>23</v>
      </c>
      <c r="M19" s="68">
        <v>18</v>
      </c>
      <c r="N19" s="95">
        <f t="shared" ref="N19" si="47">L19+M19</f>
        <v>41</v>
      </c>
      <c r="O19" s="67">
        <v>9</v>
      </c>
      <c r="P19" s="95">
        <f t="shared" ref="P19" si="48">N19+O19</f>
        <v>50</v>
      </c>
      <c r="Q19" s="68">
        <v>14</v>
      </c>
      <c r="R19" s="95">
        <f t="shared" ref="R19" si="49">P19+Q19</f>
        <v>64</v>
      </c>
      <c r="S19" s="67">
        <v>3</v>
      </c>
      <c r="T19" s="95">
        <f t="shared" ref="T19" si="50">R19+S19</f>
        <v>67</v>
      </c>
      <c r="U19" s="67">
        <v>8</v>
      </c>
      <c r="V19" s="95">
        <f t="shared" ref="V19" si="51">T19+U19</f>
        <v>75</v>
      </c>
      <c r="W19" s="67">
        <v>6</v>
      </c>
      <c r="X19" s="95">
        <f t="shared" ref="X19" si="52">V19+W19</f>
        <v>81</v>
      </c>
      <c r="Y19" s="67">
        <v>10</v>
      </c>
      <c r="Z19" s="95">
        <f t="shared" ref="Z19" si="53">X19+Y19</f>
        <v>91</v>
      </c>
      <c r="AA19" s="97">
        <f t="shared" ref="AA19" si="54">Z19</f>
        <v>91</v>
      </c>
      <c r="AB19" s="93">
        <v>18</v>
      </c>
      <c r="AC19" s="93">
        <v>14</v>
      </c>
      <c r="AD19" s="109"/>
      <c r="AE19" s="15"/>
      <c r="AF19" s="15"/>
      <c r="AG19" s="15"/>
      <c r="AH19" s="17"/>
      <c r="AI19" s="15"/>
    </row>
    <row r="20" spans="1:35" ht="37.5" customHeight="1" thickBot="1" x14ac:dyDescent="0.2">
      <c r="A20" s="100"/>
      <c r="B20" s="84"/>
      <c r="C20" s="105" t="s">
        <v>87</v>
      </c>
      <c r="D20" s="106"/>
      <c r="E20" s="104"/>
      <c r="F20" s="80">
        <v>318</v>
      </c>
      <c r="G20" s="39"/>
      <c r="H20" s="96"/>
      <c r="I20" s="39"/>
      <c r="J20" s="96"/>
      <c r="K20" s="39"/>
      <c r="L20" s="96"/>
      <c r="M20" s="39"/>
      <c r="N20" s="96"/>
      <c r="O20" s="39"/>
      <c r="P20" s="96"/>
      <c r="Q20" s="39"/>
      <c r="R20" s="96"/>
      <c r="S20" s="39"/>
      <c r="T20" s="96"/>
      <c r="U20" s="39"/>
      <c r="V20" s="96"/>
      <c r="W20" s="39"/>
      <c r="X20" s="96"/>
      <c r="Y20" s="39"/>
      <c r="Z20" s="96"/>
      <c r="AA20" s="98"/>
      <c r="AB20" s="94"/>
      <c r="AC20" s="94"/>
      <c r="AD20" s="109"/>
      <c r="AE20" s="15"/>
      <c r="AF20" s="15"/>
      <c r="AG20" s="15"/>
      <c r="AH20" s="17"/>
      <c r="AI20" s="15"/>
    </row>
    <row r="21" spans="1:35" ht="37.5" customHeight="1" x14ac:dyDescent="0.15">
      <c r="A21" s="99">
        <v>18</v>
      </c>
      <c r="B21" s="83">
        <v>114</v>
      </c>
      <c r="C21" s="101" t="s">
        <v>18</v>
      </c>
      <c r="D21" s="102"/>
      <c r="E21" s="110" t="s">
        <v>65</v>
      </c>
      <c r="F21" s="76" t="s">
        <v>66</v>
      </c>
      <c r="G21" s="67">
        <v>13</v>
      </c>
      <c r="H21" s="95">
        <f t="shared" ref="H21" si="55">G21</f>
        <v>13</v>
      </c>
      <c r="I21" s="67">
        <v>7</v>
      </c>
      <c r="J21" s="95">
        <f t="shared" ref="J21" si="56">H21+I21</f>
        <v>20</v>
      </c>
      <c r="K21" s="67">
        <v>15</v>
      </c>
      <c r="L21" s="95">
        <f t="shared" ref="L21" si="57">J21+K21</f>
        <v>35</v>
      </c>
      <c r="M21" s="67">
        <v>15</v>
      </c>
      <c r="N21" s="95">
        <f t="shared" ref="N21" si="58">L21+M21</f>
        <v>50</v>
      </c>
      <c r="O21" s="67">
        <v>16</v>
      </c>
      <c r="P21" s="95">
        <f t="shared" ref="P21" si="59">N21+O21</f>
        <v>66</v>
      </c>
      <c r="Q21" s="68">
        <v>17</v>
      </c>
      <c r="R21" s="95">
        <f t="shared" ref="R21" si="60">P21+Q21</f>
        <v>83</v>
      </c>
      <c r="S21" s="67">
        <v>17</v>
      </c>
      <c r="T21" s="95">
        <f t="shared" ref="T21" si="61">R21+S21</f>
        <v>100</v>
      </c>
      <c r="U21" s="68">
        <v>19</v>
      </c>
      <c r="V21" s="95">
        <f t="shared" ref="V21" si="62">T21+U21</f>
        <v>119</v>
      </c>
      <c r="W21" s="67">
        <v>17</v>
      </c>
      <c r="X21" s="95">
        <f t="shared" ref="X21" si="63">V21+W21</f>
        <v>136</v>
      </c>
      <c r="Y21" s="67">
        <v>14</v>
      </c>
      <c r="Z21" s="95">
        <f t="shared" ref="Z21" si="64">X21+Y21</f>
        <v>150</v>
      </c>
      <c r="AA21" s="97">
        <f t="shared" ref="AA21" si="65">Z21</f>
        <v>150</v>
      </c>
      <c r="AB21" s="93">
        <v>19</v>
      </c>
      <c r="AC21" s="93">
        <v>17</v>
      </c>
      <c r="AD21" s="109"/>
      <c r="AE21" s="15"/>
      <c r="AF21" s="15"/>
      <c r="AG21" s="15"/>
      <c r="AH21" s="17"/>
      <c r="AI21" s="15"/>
    </row>
    <row r="22" spans="1:35" ht="37.5" customHeight="1" thickBot="1" x14ac:dyDescent="0.2">
      <c r="A22" s="100"/>
      <c r="B22" s="84"/>
      <c r="C22" s="105" t="s">
        <v>88</v>
      </c>
      <c r="D22" s="106"/>
      <c r="E22" s="111"/>
      <c r="F22" s="77" t="s">
        <v>67</v>
      </c>
      <c r="G22" s="39"/>
      <c r="H22" s="96"/>
      <c r="I22" s="39"/>
      <c r="J22" s="96"/>
      <c r="K22" s="39"/>
      <c r="L22" s="96"/>
      <c r="M22" s="39"/>
      <c r="N22" s="96"/>
      <c r="O22" s="39"/>
      <c r="P22" s="96"/>
      <c r="Q22" s="39"/>
      <c r="R22" s="96"/>
      <c r="S22" s="39"/>
      <c r="T22" s="96"/>
      <c r="U22" s="39"/>
      <c r="V22" s="96"/>
      <c r="W22" s="39"/>
      <c r="X22" s="96"/>
      <c r="Y22" s="39"/>
      <c r="Z22" s="96"/>
      <c r="AA22" s="98"/>
      <c r="AB22" s="94"/>
      <c r="AC22" s="94"/>
      <c r="AD22" s="109"/>
      <c r="AE22" s="15"/>
      <c r="AF22" s="15"/>
      <c r="AG22" s="15"/>
      <c r="AH22" s="17"/>
      <c r="AI22" s="15"/>
    </row>
    <row r="23" spans="1:35" ht="37.5" customHeight="1" x14ac:dyDescent="0.15">
      <c r="A23" s="99">
        <v>3</v>
      </c>
      <c r="B23" s="83">
        <v>40</v>
      </c>
      <c r="C23" s="101" t="s">
        <v>23</v>
      </c>
      <c r="D23" s="102"/>
      <c r="E23" s="103">
        <v>64</v>
      </c>
      <c r="F23" s="73" t="s">
        <v>68</v>
      </c>
      <c r="G23" s="67">
        <v>2</v>
      </c>
      <c r="H23" s="95">
        <f t="shared" ref="H23" si="66">G23</f>
        <v>2</v>
      </c>
      <c r="I23" s="67">
        <v>11</v>
      </c>
      <c r="J23" s="95">
        <f t="shared" ref="J23" si="67">H23+I23</f>
        <v>13</v>
      </c>
      <c r="K23" s="67">
        <v>7</v>
      </c>
      <c r="L23" s="95">
        <f t="shared" ref="L23" si="68">J23+K23</f>
        <v>20</v>
      </c>
      <c r="M23" s="67">
        <v>10</v>
      </c>
      <c r="N23" s="95">
        <f t="shared" ref="N23" si="69">L23+M23</f>
        <v>30</v>
      </c>
      <c r="O23" s="68">
        <v>17</v>
      </c>
      <c r="P23" s="95">
        <f t="shared" ref="P23" si="70">N23+O23</f>
        <v>47</v>
      </c>
      <c r="Q23" s="68">
        <v>12</v>
      </c>
      <c r="R23" s="95">
        <f t="shared" ref="R23" si="71">P23+Q23</f>
        <v>59</v>
      </c>
      <c r="S23" s="67">
        <v>2</v>
      </c>
      <c r="T23" s="95">
        <f t="shared" ref="T23" si="72">R23+S23</f>
        <v>61</v>
      </c>
      <c r="U23" s="67">
        <v>2</v>
      </c>
      <c r="V23" s="95">
        <f t="shared" ref="V23" si="73">T23+U23</f>
        <v>63</v>
      </c>
      <c r="W23" s="67">
        <v>4</v>
      </c>
      <c r="X23" s="95">
        <f t="shared" ref="X23" si="74">V23+W23</f>
        <v>67</v>
      </c>
      <c r="Y23" s="67">
        <v>2</v>
      </c>
      <c r="Z23" s="95">
        <f t="shared" ref="Z23" si="75">X23+Y23</f>
        <v>69</v>
      </c>
      <c r="AA23" s="97">
        <f t="shared" ref="AA23" si="76">Z23</f>
        <v>69</v>
      </c>
      <c r="AB23" s="93">
        <v>17</v>
      </c>
      <c r="AC23" s="93">
        <v>12</v>
      </c>
      <c r="AD23" s="109"/>
      <c r="AE23" s="15"/>
      <c r="AF23" s="15"/>
      <c r="AG23" s="15"/>
      <c r="AH23" s="17"/>
      <c r="AI23" s="15"/>
    </row>
    <row r="24" spans="1:35" ht="37.5" customHeight="1" thickBot="1" x14ac:dyDescent="0.2">
      <c r="A24" s="100"/>
      <c r="B24" s="84"/>
      <c r="C24" s="105" t="s">
        <v>89</v>
      </c>
      <c r="D24" s="106"/>
      <c r="E24" s="104"/>
      <c r="F24" s="75">
        <v>311</v>
      </c>
      <c r="G24" s="39"/>
      <c r="H24" s="96"/>
      <c r="I24" s="39"/>
      <c r="J24" s="96"/>
      <c r="K24" s="39"/>
      <c r="L24" s="96"/>
      <c r="M24" s="39"/>
      <c r="N24" s="96"/>
      <c r="O24" s="39"/>
      <c r="P24" s="96"/>
      <c r="Q24" s="39"/>
      <c r="R24" s="96"/>
      <c r="S24" s="39"/>
      <c r="T24" s="96"/>
      <c r="U24" s="39"/>
      <c r="V24" s="96"/>
      <c r="W24" s="39"/>
      <c r="X24" s="96"/>
      <c r="Y24" s="39"/>
      <c r="Z24" s="96"/>
      <c r="AA24" s="98"/>
      <c r="AB24" s="94"/>
      <c r="AC24" s="94"/>
      <c r="AD24" s="109"/>
      <c r="AE24" s="15"/>
      <c r="AF24" s="15"/>
      <c r="AG24" s="15"/>
      <c r="AH24" s="17"/>
      <c r="AI24" s="15"/>
    </row>
    <row r="25" spans="1:35" ht="37.5" customHeight="1" x14ac:dyDescent="0.15">
      <c r="A25" s="99">
        <v>7</v>
      </c>
      <c r="B25" s="83">
        <v>55</v>
      </c>
      <c r="C25" s="101" t="s">
        <v>29</v>
      </c>
      <c r="D25" s="102"/>
      <c r="E25" s="110" t="s">
        <v>69</v>
      </c>
      <c r="F25" s="78" t="s">
        <v>102</v>
      </c>
      <c r="G25" s="67">
        <v>4</v>
      </c>
      <c r="H25" s="95">
        <f t="shared" ref="H25" si="77">G25</f>
        <v>4</v>
      </c>
      <c r="I25" s="67">
        <v>10</v>
      </c>
      <c r="J25" s="95">
        <f t="shared" ref="J25" si="78">H25+I25</f>
        <v>14</v>
      </c>
      <c r="K25" s="67">
        <v>5</v>
      </c>
      <c r="L25" s="95">
        <f t="shared" ref="L25" si="79">J25+K25</f>
        <v>19</v>
      </c>
      <c r="M25" s="67">
        <v>9</v>
      </c>
      <c r="N25" s="95">
        <f t="shared" ref="N25" si="80">L25+M25</f>
        <v>28</v>
      </c>
      <c r="O25" s="67">
        <v>7</v>
      </c>
      <c r="P25" s="95">
        <f t="shared" ref="P25" si="81">N25+O25</f>
        <v>35</v>
      </c>
      <c r="Q25" s="68">
        <v>10</v>
      </c>
      <c r="R25" s="95">
        <f t="shared" ref="R25" si="82">P25+Q25</f>
        <v>45</v>
      </c>
      <c r="S25" s="68">
        <v>13</v>
      </c>
      <c r="T25" s="95">
        <f t="shared" ref="T25" si="83">R25+S25</f>
        <v>58</v>
      </c>
      <c r="U25" s="67">
        <v>7</v>
      </c>
      <c r="V25" s="95">
        <f t="shared" ref="V25" si="84">T25+U25</f>
        <v>65</v>
      </c>
      <c r="W25" s="67">
        <v>10</v>
      </c>
      <c r="X25" s="95">
        <f t="shared" ref="X25" si="85">V25+W25</f>
        <v>75</v>
      </c>
      <c r="Y25" s="67">
        <v>3</v>
      </c>
      <c r="Z25" s="95">
        <f t="shared" ref="Z25" si="86">X25+Y25</f>
        <v>78</v>
      </c>
      <c r="AA25" s="97">
        <f t="shared" ref="AA25" si="87">Z25</f>
        <v>78</v>
      </c>
      <c r="AB25" s="93">
        <v>13</v>
      </c>
      <c r="AC25" s="93">
        <v>10</v>
      </c>
      <c r="AD25" s="109"/>
      <c r="AE25" s="15"/>
      <c r="AF25" s="15"/>
      <c r="AG25" s="15"/>
      <c r="AH25" s="17"/>
      <c r="AI25" s="15"/>
    </row>
    <row r="26" spans="1:35" ht="37.5" customHeight="1" thickBot="1" x14ac:dyDescent="0.2">
      <c r="A26" s="100"/>
      <c r="B26" s="84"/>
      <c r="C26" s="105" t="s">
        <v>90</v>
      </c>
      <c r="D26" s="106"/>
      <c r="E26" s="111"/>
      <c r="F26" s="74" t="s">
        <v>103</v>
      </c>
      <c r="G26" s="39"/>
      <c r="H26" s="96"/>
      <c r="I26" s="39"/>
      <c r="J26" s="96"/>
      <c r="K26" s="39"/>
      <c r="L26" s="96"/>
      <c r="M26" s="39"/>
      <c r="N26" s="96"/>
      <c r="O26" s="39"/>
      <c r="P26" s="96"/>
      <c r="Q26" s="39"/>
      <c r="R26" s="96"/>
      <c r="S26" s="39"/>
      <c r="T26" s="96"/>
      <c r="U26" s="39"/>
      <c r="V26" s="96"/>
      <c r="W26" s="39"/>
      <c r="X26" s="96"/>
      <c r="Y26" s="39"/>
      <c r="Z26" s="96"/>
      <c r="AA26" s="98"/>
      <c r="AB26" s="94"/>
      <c r="AC26" s="94"/>
      <c r="AD26" s="109"/>
      <c r="AE26" s="15"/>
      <c r="AF26" s="15"/>
      <c r="AG26" s="15"/>
      <c r="AH26" s="17"/>
      <c r="AI26" s="15"/>
    </row>
    <row r="27" spans="1:35" ht="37.5" customHeight="1" x14ac:dyDescent="0.15">
      <c r="A27" s="99">
        <v>2</v>
      </c>
      <c r="B27" s="83">
        <v>22</v>
      </c>
      <c r="C27" s="101" t="s">
        <v>33</v>
      </c>
      <c r="D27" s="102"/>
      <c r="E27" s="103">
        <v>45</v>
      </c>
      <c r="F27" s="79" t="s">
        <v>68</v>
      </c>
      <c r="G27" s="68">
        <v>11</v>
      </c>
      <c r="H27" s="95">
        <f t="shared" ref="H27" si="88">G27</f>
        <v>11</v>
      </c>
      <c r="I27" s="67">
        <v>5</v>
      </c>
      <c r="J27" s="95">
        <f t="shared" ref="J27" si="89">H27+I27</f>
        <v>16</v>
      </c>
      <c r="K27" s="67">
        <v>1</v>
      </c>
      <c r="L27" s="95">
        <f t="shared" ref="L27" si="90">J27+K27</f>
        <v>17</v>
      </c>
      <c r="M27" s="67">
        <v>1</v>
      </c>
      <c r="N27" s="95">
        <f t="shared" ref="N27" si="91">L27+M27</f>
        <v>18</v>
      </c>
      <c r="O27" s="67">
        <v>3</v>
      </c>
      <c r="P27" s="95">
        <f t="shared" ref="P27" si="92">N27+O27</f>
        <v>21</v>
      </c>
      <c r="Q27" s="67">
        <v>3</v>
      </c>
      <c r="R27" s="95">
        <f t="shared" ref="R27" si="93">P27+Q27</f>
        <v>24</v>
      </c>
      <c r="S27" s="67">
        <v>4</v>
      </c>
      <c r="T27" s="95">
        <f t="shared" ref="T27" si="94">R27+S27</f>
        <v>28</v>
      </c>
      <c r="U27" s="67">
        <v>3</v>
      </c>
      <c r="V27" s="95">
        <f t="shared" ref="V27" si="95">T27+U27</f>
        <v>31</v>
      </c>
      <c r="W27" s="67">
        <v>2</v>
      </c>
      <c r="X27" s="95">
        <f t="shared" ref="X27" si="96">V27+W27</f>
        <v>33</v>
      </c>
      <c r="Y27" s="68">
        <v>20</v>
      </c>
      <c r="Z27" s="95">
        <f t="shared" ref="Z27" si="97">X27+Y27</f>
        <v>53</v>
      </c>
      <c r="AA27" s="97">
        <f t="shared" ref="AA27" si="98">Z27</f>
        <v>53</v>
      </c>
      <c r="AB27" s="93">
        <v>20</v>
      </c>
      <c r="AC27" s="93">
        <v>11</v>
      </c>
      <c r="AD27" s="109"/>
      <c r="AE27" s="15"/>
      <c r="AF27" s="15"/>
      <c r="AG27" s="15"/>
      <c r="AH27" s="17"/>
      <c r="AI27" s="15"/>
    </row>
    <row r="28" spans="1:35" ht="37.5" customHeight="1" thickBot="1" x14ac:dyDescent="0.2">
      <c r="A28" s="100"/>
      <c r="B28" s="84"/>
      <c r="C28" s="105" t="s">
        <v>91</v>
      </c>
      <c r="D28" s="106"/>
      <c r="E28" s="104"/>
      <c r="F28" s="80">
        <v>289</v>
      </c>
      <c r="G28" s="39"/>
      <c r="H28" s="96"/>
      <c r="I28" s="39"/>
      <c r="J28" s="96"/>
      <c r="K28" s="39"/>
      <c r="L28" s="96"/>
      <c r="M28" s="39"/>
      <c r="N28" s="96"/>
      <c r="O28" s="39"/>
      <c r="P28" s="96"/>
      <c r="Q28" s="39"/>
      <c r="R28" s="96"/>
      <c r="S28" s="39"/>
      <c r="T28" s="96"/>
      <c r="U28" s="39"/>
      <c r="V28" s="96"/>
      <c r="W28" s="39"/>
      <c r="X28" s="96"/>
      <c r="Y28" s="61" t="s">
        <v>13</v>
      </c>
      <c r="Z28" s="96"/>
      <c r="AA28" s="98"/>
      <c r="AB28" s="94"/>
      <c r="AC28" s="94"/>
      <c r="AD28" s="109"/>
      <c r="AE28" s="15"/>
      <c r="AF28" s="15"/>
      <c r="AG28" s="15"/>
      <c r="AH28" s="17"/>
      <c r="AI28" s="15"/>
    </row>
    <row r="29" spans="1:35" ht="37.5" customHeight="1" x14ac:dyDescent="0.15">
      <c r="A29" s="99">
        <v>10</v>
      </c>
      <c r="B29" s="83">
        <v>61</v>
      </c>
      <c r="C29" s="101" t="s">
        <v>22</v>
      </c>
      <c r="D29" s="102"/>
      <c r="E29" s="103">
        <v>32</v>
      </c>
      <c r="F29" s="79" t="s">
        <v>42</v>
      </c>
      <c r="G29" s="67">
        <v>7</v>
      </c>
      <c r="H29" s="95">
        <f t="shared" ref="H29" si="99">G29</f>
        <v>7</v>
      </c>
      <c r="I29" s="68">
        <v>20</v>
      </c>
      <c r="J29" s="95">
        <f t="shared" ref="J29" si="100">H29+I29</f>
        <v>27</v>
      </c>
      <c r="K29" s="68">
        <v>20</v>
      </c>
      <c r="L29" s="95">
        <f t="shared" ref="L29" si="101">J29+K29</f>
        <v>47</v>
      </c>
      <c r="M29" s="67">
        <v>13</v>
      </c>
      <c r="N29" s="95">
        <f t="shared" ref="N29" si="102">L29+M29</f>
        <v>60</v>
      </c>
      <c r="O29" s="67">
        <v>2</v>
      </c>
      <c r="P29" s="95">
        <f t="shared" ref="P29" si="103">N29+O29</f>
        <v>62</v>
      </c>
      <c r="Q29" s="67">
        <v>6</v>
      </c>
      <c r="R29" s="95">
        <f t="shared" ref="R29" si="104">P29+Q29</f>
        <v>68</v>
      </c>
      <c r="S29" s="67">
        <v>14</v>
      </c>
      <c r="T29" s="95">
        <f t="shared" ref="T29" si="105">R29+S29</f>
        <v>82</v>
      </c>
      <c r="U29" s="67">
        <v>6</v>
      </c>
      <c r="V29" s="95">
        <f t="shared" ref="V29" si="106">T29+U29</f>
        <v>88</v>
      </c>
      <c r="W29" s="67">
        <v>1</v>
      </c>
      <c r="X29" s="95">
        <f t="shared" ref="X29" si="107">V29+W29</f>
        <v>89</v>
      </c>
      <c r="Y29" s="67">
        <v>12</v>
      </c>
      <c r="Z29" s="95">
        <f t="shared" ref="Z29" si="108">X29+Y29</f>
        <v>101</v>
      </c>
      <c r="AA29" s="97">
        <f t="shared" ref="AA29" si="109">Z29</f>
        <v>101</v>
      </c>
      <c r="AB29" s="93">
        <v>20</v>
      </c>
      <c r="AC29" s="93">
        <v>20</v>
      </c>
      <c r="AD29" s="109"/>
      <c r="AE29" s="15"/>
      <c r="AF29" s="15"/>
      <c r="AG29" s="15"/>
      <c r="AH29" s="17"/>
      <c r="AI29" s="15"/>
    </row>
    <row r="30" spans="1:35" ht="37.5" customHeight="1" thickBot="1" x14ac:dyDescent="0.2">
      <c r="A30" s="100"/>
      <c r="B30" s="84"/>
      <c r="C30" s="105" t="s">
        <v>92</v>
      </c>
      <c r="D30" s="106"/>
      <c r="E30" s="104"/>
      <c r="F30" s="80">
        <v>315</v>
      </c>
      <c r="G30" s="39"/>
      <c r="H30" s="96"/>
      <c r="I30" s="61" t="s">
        <v>13</v>
      </c>
      <c r="J30" s="96"/>
      <c r="K30" s="58" t="s">
        <v>12</v>
      </c>
      <c r="L30" s="96"/>
      <c r="M30" s="39"/>
      <c r="N30" s="96"/>
      <c r="O30" s="39"/>
      <c r="P30" s="96"/>
      <c r="Q30" s="39"/>
      <c r="R30" s="96"/>
      <c r="S30" s="39"/>
      <c r="T30" s="96"/>
      <c r="U30" s="39"/>
      <c r="V30" s="96"/>
      <c r="W30" s="39"/>
      <c r="X30" s="96"/>
      <c r="Y30" s="39"/>
      <c r="Z30" s="96"/>
      <c r="AA30" s="98"/>
      <c r="AB30" s="94"/>
      <c r="AC30" s="94"/>
      <c r="AD30" s="109"/>
      <c r="AE30" s="15"/>
      <c r="AF30" s="15"/>
      <c r="AG30" s="15"/>
      <c r="AH30" s="17"/>
      <c r="AI30" s="15"/>
    </row>
    <row r="31" spans="1:35" ht="37.5" customHeight="1" x14ac:dyDescent="0.15">
      <c r="A31" s="99">
        <v>4</v>
      </c>
      <c r="B31" s="83">
        <v>47</v>
      </c>
      <c r="C31" s="101" t="s">
        <v>27</v>
      </c>
      <c r="D31" s="102"/>
      <c r="E31" s="110" t="s">
        <v>70</v>
      </c>
      <c r="F31" s="78" t="s">
        <v>71</v>
      </c>
      <c r="G31" s="67">
        <v>5</v>
      </c>
      <c r="H31" s="95">
        <f t="shared" ref="H31" si="110">G31</f>
        <v>5</v>
      </c>
      <c r="I31" s="67">
        <v>1</v>
      </c>
      <c r="J31" s="95">
        <f t="shared" ref="J31" si="111">H31+I31</f>
        <v>6</v>
      </c>
      <c r="K31" s="68">
        <v>11</v>
      </c>
      <c r="L31" s="95">
        <f t="shared" ref="L31" si="112">J31+K31</f>
        <v>17</v>
      </c>
      <c r="M31" s="67">
        <v>5</v>
      </c>
      <c r="N31" s="95">
        <f t="shared" ref="N31" si="113">L31+M31</f>
        <v>22</v>
      </c>
      <c r="O31" s="67">
        <v>8</v>
      </c>
      <c r="P31" s="95">
        <f t="shared" ref="P31" si="114">N31+O31</f>
        <v>30</v>
      </c>
      <c r="Q31" s="67">
        <v>4</v>
      </c>
      <c r="R31" s="95">
        <f t="shared" ref="R31" si="115">P31+Q31</f>
        <v>34</v>
      </c>
      <c r="S31" s="67">
        <v>7</v>
      </c>
      <c r="T31" s="95">
        <f t="shared" ref="T31" si="116">R31+S31</f>
        <v>41</v>
      </c>
      <c r="U31" s="67">
        <v>10</v>
      </c>
      <c r="V31" s="95">
        <f t="shared" ref="V31" si="117">T31+U31</f>
        <v>51</v>
      </c>
      <c r="W31" s="67">
        <v>7</v>
      </c>
      <c r="X31" s="95">
        <f t="shared" ref="X31" si="118">V31+W31</f>
        <v>58</v>
      </c>
      <c r="Y31" s="68">
        <v>20</v>
      </c>
      <c r="Z31" s="95">
        <f t="shared" ref="Z31" si="119">X31+Y31</f>
        <v>78</v>
      </c>
      <c r="AA31" s="97">
        <f t="shared" ref="AA31" si="120">Z31</f>
        <v>78</v>
      </c>
      <c r="AB31" s="93">
        <v>20</v>
      </c>
      <c r="AC31" s="93">
        <v>11</v>
      </c>
      <c r="AD31" s="109"/>
      <c r="AE31" s="15"/>
      <c r="AF31" s="15"/>
      <c r="AG31" s="15"/>
      <c r="AH31" s="17"/>
      <c r="AI31" s="15"/>
    </row>
    <row r="32" spans="1:35" ht="37.5" customHeight="1" thickBot="1" x14ac:dyDescent="0.2">
      <c r="A32" s="100"/>
      <c r="B32" s="84"/>
      <c r="C32" s="105" t="s">
        <v>93</v>
      </c>
      <c r="D32" s="106"/>
      <c r="E32" s="111"/>
      <c r="F32" s="74" t="s">
        <v>72</v>
      </c>
      <c r="G32" s="39"/>
      <c r="H32" s="96"/>
      <c r="I32" s="39"/>
      <c r="J32" s="96"/>
      <c r="K32" s="39"/>
      <c r="L32" s="96"/>
      <c r="M32" s="39"/>
      <c r="N32" s="96"/>
      <c r="O32" s="39"/>
      <c r="P32" s="96"/>
      <c r="Q32" s="39"/>
      <c r="R32" s="96"/>
      <c r="S32" s="39"/>
      <c r="T32" s="96"/>
      <c r="U32" s="39"/>
      <c r="V32" s="96"/>
      <c r="W32" s="39"/>
      <c r="X32" s="96"/>
      <c r="Y32" s="61" t="s">
        <v>13</v>
      </c>
      <c r="Z32" s="96"/>
      <c r="AA32" s="98"/>
      <c r="AB32" s="94"/>
      <c r="AC32" s="94"/>
      <c r="AD32" s="109"/>
      <c r="AE32" s="15"/>
      <c r="AF32" s="15"/>
      <c r="AG32" s="15"/>
      <c r="AH32" s="17"/>
      <c r="AI32" s="15"/>
    </row>
    <row r="33" spans="1:35" ht="37.5" customHeight="1" x14ac:dyDescent="0.15">
      <c r="A33" s="99">
        <v>5</v>
      </c>
      <c r="B33" s="83">
        <v>49</v>
      </c>
      <c r="C33" s="101" t="s">
        <v>73</v>
      </c>
      <c r="D33" s="102"/>
      <c r="E33" s="103">
        <v>12</v>
      </c>
      <c r="F33" s="79" t="s">
        <v>58</v>
      </c>
      <c r="G33" s="67">
        <v>3</v>
      </c>
      <c r="H33" s="95">
        <f t="shared" ref="H33" si="121">G33</f>
        <v>3</v>
      </c>
      <c r="I33" s="67">
        <v>3</v>
      </c>
      <c r="J33" s="95">
        <f t="shared" ref="J33" si="122">H33+I33</f>
        <v>6</v>
      </c>
      <c r="K33" s="67">
        <v>3</v>
      </c>
      <c r="L33" s="95">
        <f t="shared" ref="L33" si="123">J33+K33</f>
        <v>9</v>
      </c>
      <c r="M33" s="67">
        <v>7</v>
      </c>
      <c r="N33" s="95">
        <f t="shared" ref="N33" si="124">L33+M33</f>
        <v>16</v>
      </c>
      <c r="O33" s="68">
        <v>20</v>
      </c>
      <c r="P33" s="95">
        <f t="shared" ref="P33" si="125">N33+O33</f>
        <v>36</v>
      </c>
      <c r="Q33" s="67">
        <v>9</v>
      </c>
      <c r="R33" s="95">
        <f t="shared" ref="R33" si="126">P33+Q33</f>
        <v>45</v>
      </c>
      <c r="S33" s="67">
        <v>6</v>
      </c>
      <c r="T33" s="95">
        <f t="shared" ref="T33" si="127">R33+S33</f>
        <v>51</v>
      </c>
      <c r="U33" s="68">
        <v>14</v>
      </c>
      <c r="V33" s="95">
        <f t="shared" ref="V33" si="128">T33+U33</f>
        <v>65</v>
      </c>
      <c r="W33" s="67">
        <v>13</v>
      </c>
      <c r="X33" s="95">
        <f t="shared" ref="X33" si="129">V33+W33</f>
        <v>78</v>
      </c>
      <c r="Y33" s="67">
        <v>5</v>
      </c>
      <c r="Z33" s="95">
        <f t="shared" ref="Z33" si="130">X33+Y33</f>
        <v>83</v>
      </c>
      <c r="AA33" s="97">
        <f t="shared" ref="AA33" si="131">Z33</f>
        <v>83</v>
      </c>
      <c r="AB33" s="93">
        <v>20</v>
      </c>
      <c r="AC33" s="93">
        <v>14</v>
      </c>
      <c r="AD33" s="109"/>
      <c r="AE33" s="15"/>
      <c r="AF33" s="15"/>
      <c r="AG33" s="15"/>
      <c r="AH33" s="17"/>
      <c r="AI33" s="15"/>
    </row>
    <row r="34" spans="1:35" ht="37.5" customHeight="1" thickBot="1" x14ac:dyDescent="0.2">
      <c r="A34" s="100"/>
      <c r="B34" s="84"/>
      <c r="C34" s="105" t="s">
        <v>94</v>
      </c>
      <c r="D34" s="106"/>
      <c r="E34" s="104"/>
      <c r="F34" s="80">
        <v>307</v>
      </c>
      <c r="G34" s="39"/>
      <c r="H34" s="96"/>
      <c r="I34" s="39"/>
      <c r="J34" s="96"/>
      <c r="K34" s="60" t="s">
        <v>14</v>
      </c>
      <c r="L34" s="96"/>
      <c r="M34" s="39"/>
      <c r="N34" s="96"/>
      <c r="O34" s="61" t="s">
        <v>13</v>
      </c>
      <c r="P34" s="96"/>
      <c r="Q34" s="39"/>
      <c r="R34" s="96"/>
      <c r="S34" s="39"/>
      <c r="T34" s="96"/>
      <c r="U34" s="39"/>
      <c r="V34" s="96"/>
      <c r="W34" s="39"/>
      <c r="X34" s="96"/>
      <c r="Y34" s="39"/>
      <c r="Z34" s="96"/>
      <c r="AA34" s="98"/>
      <c r="AB34" s="94"/>
      <c r="AC34" s="94"/>
      <c r="AD34" s="109"/>
      <c r="AE34" s="15"/>
      <c r="AF34" s="15"/>
      <c r="AG34" s="15"/>
      <c r="AH34" s="17"/>
      <c r="AI34" s="15"/>
    </row>
    <row r="35" spans="1:35" ht="37.5" customHeight="1" x14ac:dyDescent="0.15">
      <c r="A35" s="99">
        <v>14</v>
      </c>
      <c r="B35" s="83">
        <v>91</v>
      </c>
      <c r="C35" s="101" t="s">
        <v>80</v>
      </c>
      <c r="D35" s="102"/>
      <c r="E35" s="103">
        <v>31</v>
      </c>
      <c r="F35" s="78" t="s">
        <v>71</v>
      </c>
      <c r="G35" s="68">
        <v>20</v>
      </c>
      <c r="H35" s="95">
        <f t="shared" ref="H35" si="132">G35</f>
        <v>20</v>
      </c>
      <c r="I35" s="68">
        <v>20</v>
      </c>
      <c r="J35" s="95">
        <f t="shared" ref="J35" si="133">H35+I35</f>
        <v>40</v>
      </c>
      <c r="K35" s="67">
        <v>13</v>
      </c>
      <c r="L35" s="95">
        <f t="shared" ref="L35" si="134">J35+K35</f>
        <v>53</v>
      </c>
      <c r="M35" s="67">
        <v>14</v>
      </c>
      <c r="N35" s="95">
        <f t="shared" ref="N35" si="135">L35+M35</f>
        <v>67</v>
      </c>
      <c r="O35" s="67">
        <v>11</v>
      </c>
      <c r="P35" s="95">
        <f t="shared" ref="P35" si="136">N35+O35</f>
        <v>78</v>
      </c>
      <c r="Q35" s="67">
        <v>11</v>
      </c>
      <c r="R35" s="95">
        <f t="shared" ref="R35" si="137">P35+Q35</f>
        <v>89</v>
      </c>
      <c r="S35" s="67">
        <v>20</v>
      </c>
      <c r="T35" s="95">
        <f t="shared" ref="T35" si="138">R35+S35</f>
        <v>109</v>
      </c>
      <c r="U35" s="67">
        <v>11</v>
      </c>
      <c r="V35" s="95">
        <f t="shared" ref="V35" si="139">T35+U35</f>
        <v>120</v>
      </c>
      <c r="W35" s="67">
        <v>5</v>
      </c>
      <c r="X35" s="95">
        <f t="shared" ref="X35" si="140">V35+W35</f>
        <v>125</v>
      </c>
      <c r="Y35" s="67">
        <v>6</v>
      </c>
      <c r="Z35" s="95">
        <f t="shared" ref="Z35" si="141">X35+Y35</f>
        <v>131</v>
      </c>
      <c r="AA35" s="97">
        <f t="shared" ref="AA35" si="142">Z35</f>
        <v>131</v>
      </c>
      <c r="AB35" s="93">
        <v>20</v>
      </c>
      <c r="AC35" s="93">
        <v>20</v>
      </c>
      <c r="AD35" s="109"/>
      <c r="AE35" s="15"/>
      <c r="AF35" s="15"/>
      <c r="AG35" s="15"/>
      <c r="AH35" s="17"/>
      <c r="AI35" s="15"/>
    </row>
    <row r="36" spans="1:35" ht="37.5" customHeight="1" thickBot="1" x14ac:dyDescent="0.2">
      <c r="A36" s="100"/>
      <c r="B36" s="84"/>
      <c r="C36" s="105" t="s">
        <v>95</v>
      </c>
      <c r="D36" s="106"/>
      <c r="E36" s="104"/>
      <c r="F36" s="80">
        <v>297</v>
      </c>
      <c r="G36" s="61" t="s">
        <v>13</v>
      </c>
      <c r="H36" s="96"/>
      <c r="I36" s="61" t="s">
        <v>13</v>
      </c>
      <c r="J36" s="96"/>
      <c r="K36" s="39"/>
      <c r="L36" s="96"/>
      <c r="M36" s="39"/>
      <c r="N36" s="96"/>
      <c r="O36" s="39"/>
      <c r="P36" s="96"/>
      <c r="Q36" s="39"/>
      <c r="R36" s="96"/>
      <c r="S36" s="61" t="s">
        <v>13</v>
      </c>
      <c r="T36" s="96"/>
      <c r="U36" s="39"/>
      <c r="V36" s="96"/>
      <c r="W36" s="39"/>
      <c r="X36" s="96"/>
      <c r="Y36" s="39"/>
      <c r="Z36" s="96"/>
      <c r="AA36" s="98"/>
      <c r="AB36" s="94"/>
      <c r="AC36" s="94"/>
      <c r="AD36" s="109"/>
      <c r="AE36" s="15"/>
      <c r="AF36" s="15"/>
      <c r="AG36" s="15"/>
      <c r="AH36" s="17"/>
      <c r="AI36" s="15"/>
    </row>
    <row r="37" spans="1:35" ht="37.5" customHeight="1" x14ac:dyDescent="0.15">
      <c r="A37" s="99">
        <v>19</v>
      </c>
      <c r="B37" s="83">
        <v>118</v>
      </c>
      <c r="C37" s="101" t="s">
        <v>24</v>
      </c>
      <c r="D37" s="102"/>
      <c r="E37" s="103">
        <v>65</v>
      </c>
      <c r="F37" s="73" t="s">
        <v>74</v>
      </c>
      <c r="G37" s="67">
        <v>12</v>
      </c>
      <c r="H37" s="95">
        <f t="shared" ref="H37" si="143">G37</f>
        <v>12</v>
      </c>
      <c r="I37" s="67">
        <v>14</v>
      </c>
      <c r="J37" s="95">
        <f t="shared" ref="J37" si="144">H37+I37</f>
        <v>26</v>
      </c>
      <c r="K37" s="67">
        <v>16</v>
      </c>
      <c r="L37" s="95">
        <f t="shared" ref="L37" si="145">J37+K37</f>
        <v>42</v>
      </c>
      <c r="M37" s="68">
        <v>19</v>
      </c>
      <c r="N37" s="95">
        <f t="shared" ref="N37" si="146">L37+M37</f>
        <v>61</v>
      </c>
      <c r="O37" s="67">
        <v>12</v>
      </c>
      <c r="P37" s="95">
        <f t="shared" ref="P37" si="147">N37+O37</f>
        <v>73</v>
      </c>
      <c r="Q37" s="67">
        <v>16</v>
      </c>
      <c r="R37" s="95">
        <f t="shared" ref="R37" si="148">P37+Q37</f>
        <v>89</v>
      </c>
      <c r="S37" s="67">
        <v>15</v>
      </c>
      <c r="T37" s="95">
        <f t="shared" ref="T37" si="149">R37+S37</f>
        <v>104</v>
      </c>
      <c r="U37" s="68">
        <v>18</v>
      </c>
      <c r="V37" s="95">
        <f t="shared" ref="V37" si="150">T37+U37</f>
        <v>122</v>
      </c>
      <c r="W37" s="67">
        <v>18</v>
      </c>
      <c r="X37" s="95">
        <f t="shared" ref="X37" si="151">V37+W37</f>
        <v>140</v>
      </c>
      <c r="Y37" s="67">
        <v>15</v>
      </c>
      <c r="Z37" s="95">
        <f t="shared" ref="Z37" si="152">X37+Y37</f>
        <v>155</v>
      </c>
      <c r="AA37" s="97">
        <f t="shared" ref="AA37" si="153">Z37</f>
        <v>155</v>
      </c>
      <c r="AB37" s="93">
        <v>19</v>
      </c>
      <c r="AC37" s="93">
        <v>18</v>
      </c>
      <c r="AD37" s="109"/>
      <c r="AE37" s="15"/>
      <c r="AF37" s="15"/>
      <c r="AG37" s="15"/>
      <c r="AH37" s="17"/>
      <c r="AI37" s="15"/>
    </row>
    <row r="38" spans="1:35" ht="37.5" customHeight="1" thickBot="1" x14ac:dyDescent="0.2">
      <c r="A38" s="100"/>
      <c r="B38" s="84"/>
      <c r="C38" s="105" t="s">
        <v>96</v>
      </c>
      <c r="D38" s="106"/>
      <c r="E38" s="104"/>
      <c r="F38" s="75">
        <v>298</v>
      </c>
      <c r="G38" s="39"/>
      <c r="H38" s="96"/>
      <c r="I38" s="39"/>
      <c r="J38" s="96"/>
      <c r="K38" s="39"/>
      <c r="L38" s="96"/>
      <c r="M38" s="39"/>
      <c r="N38" s="96"/>
      <c r="O38" s="39"/>
      <c r="P38" s="96"/>
      <c r="Q38" s="39"/>
      <c r="R38" s="96"/>
      <c r="S38" s="39"/>
      <c r="T38" s="96"/>
      <c r="U38" s="39"/>
      <c r="V38" s="96"/>
      <c r="W38" s="39"/>
      <c r="X38" s="96"/>
      <c r="Y38" s="39"/>
      <c r="Z38" s="96"/>
      <c r="AA38" s="98"/>
      <c r="AB38" s="94"/>
      <c r="AC38" s="94"/>
      <c r="AD38" s="109"/>
      <c r="AE38" s="15"/>
      <c r="AF38" s="15"/>
      <c r="AG38" s="15"/>
      <c r="AH38" s="17"/>
      <c r="AI38" s="15"/>
    </row>
    <row r="39" spans="1:35" ht="37.5" customHeight="1" x14ac:dyDescent="0.15">
      <c r="A39" s="99">
        <v>17</v>
      </c>
      <c r="B39" s="83">
        <v>101</v>
      </c>
      <c r="C39" s="101" t="s">
        <v>32</v>
      </c>
      <c r="D39" s="102"/>
      <c r="E39" s="110" t="s">
        <v>75</v>
      </c>
      <c r="F39" s="79" t="s">
        <v>68</v>
      </c>
      <c r="G39" s="67">
        <v>10</v>
      </c>
      <c r="H39" s="95">
        <f t="shared" ref="H39" si="154">G39</f>
        <v>10</v>
      </c>
      <c r="I39" s="67">
        <v>9</v>
      </c>
      <c r="J39" s="95">
        <f t="shared" ref="J39" si="155">H39+I39</f>
        <v>19</v>
      </c>
      <c r="K39" s="67">
        <v>17</v>
      </c>
      <c r="L39" s="95">
        <f t="shared" ref="L39" si="156">J39+K39</f>
        <v>36</v>
      </c>
      <c r="M39" s="67">
        <v>17</v>
      </c>
      <c r="N39" s="95">
        <f t="shared" ref="N39" si="157">L39+M39</f>
        <v>53</v>
      </c>
      <c r="O39" s="67">
        <v>15</v>
      </c>
      <c r="P39" s="95">
        <f t="shared" ref="P39" si="158">N39+O39</f>
        <v>68</v>
      </c>
      <c r="Q39" s="68">
        <v>18</v>
      </c>
      <c r="R39" s="95">
        <f t="shared" ref="R39" si="159">P39+Q39</f>
        <v>86</v>
      </c>
      <c r="S39" s="68">
        <v>20</v>
      </c>
      <c r="T39" s="95">
        <f t="shared" ref="T39" si="160">R39+S39</f>
        <v>106</v>
      </c>
      <c r="U39" s="67">
        <v>13</v>
      </c>
      <c r="V39" s="95">
        <f t="shared" ref="V39" si="161">T39+U39</f>
        <v>119</v>
      </c>
      <c r="W39" s="67">
        <v>11</v>
      </c>
      <c r="X39" s="95">
        <f t="shared" ref="X39" si="162">V39+W39</f>
        <v>130</v>
      </c>
      <c r="Y39" s="67">
        <v>9</v>
      </c>
      <c r="Z39" s="95">
        <f t="shared" ref="Z39" si="163">X39+Y39</f>
        <v>139</v>
      </c>
      <c r="AA39" s="97">
        <f t="shared" ref="AA39" si="164">Z39</f>
        <v>139</v>
      </c>
      <c r="AB39" s="93">
        <v>20</v>
      </c>
      <c r="AC39" s="93">
        <v>18</v>
      </c>
      <c r="AD39" s="109"/>
      <c r="AE39" s="15"/>
      <c r="AF39" s="15"/>
      <c r="AG39" s="15"/>
      <c r="AH39" s="17"/>
      <c r="AI39" s="15"/>
    </row>
    <row r="40" spans="1:35" ht="37.5" customHeight="1" thickBot="1" x14ac:dyDescent="0.2">
      <c r="A40" s="100"/>
      <c r="B40" s="84"/>
      <c r="C40" s="105" t="s">
        <v>98</v>
      </c>
      <c r="D40" s="106"/>
      <c r="E40" s="111"/>
      <c r="F40" s="80">
        <v>290</v>
      </c>
      <c r="G40" s="39"/>
      <c r="H40" s="96"/>
      <c r="I40" s="39"/>
      <c r="J40" s="96"/>
      <c r="K40" s="39"/>
      <c r="L40" s="96"/>
      <c r="M40" s="39"/>
      <c r="N40" s="96"/>
      <c r="O40" s="39"/>
      <c r="P40" s="96"/>
      <c r="Q40" s="39"/>
      <c r="R40" s="96"/>
      <c r="S40" s="61" t="s">
        <v>13</v>
      </c>
      <c r="T40" s="96"/>
      <c r="U40" s="39"/>
      <c r="V40" s="96"/>
      <c r="W40" s="39"/>
      <c r="X40" s="96"/>
      <c r="Y40" s="39"/>
      <c r="Z40" s="96"/>
      <c r="AA40" s="98"/>
      <c r="AB40" s="94"/>
      <c r="AC40" s="94"/>
      <c r="AD40" s="109"/>
      <c r="AE40" s="15"/>
      <c r="AF40" s="15"/>
      <c r="AG40" s="15"/>
      <c r="AH40" s="17"/>
      <c r="AI40" s="15"/>
    </row>
    <row r="41" spans="1:35" ht="37.5" customHeight="1" x14ac:dyDescent="0.15">
      <c r="A41" s="99">
        <v>16</v>
      </c>
      <c r="B41" s="83">
        <v>101</v>
      </c>
      <c r="C41" s="101" t="s">
        <v>31</v>
      </c>
      <c r="D41" s="102"/>
      <c r="E41" s="103">
        <v>30</v>
      </c>
      <c r="F41" s="73" t="s">
        <v>76</v>
      </c>
      <c r="G41" s="67">
        <v>14</v>
      </c>
      <c r="H41" s="95">
        <f t="shared" ref="H41" si="165">G41</f>
        <v>14</v>
      </c>
      <c r="I41" s="67">
        <v>8</v>
      </c>
      <c r="J41" s="95">
        <f t="shared" ref="J41" si="166">H41+I41</f>
        <v>22</v>
      </c>
      <c r="K41" s="67">
        <v>10</v>
      </c>
      <c r="L41" s="95">
        <f t="shared" ref="L41" si="167">J41+K41</f>
        <v>32</v>
      </c>
      <c r="M41" s="67">
        <v>12</v>
      </c>
      <c r="N41" s="95">
        <f t="shared" ref="N41" si="168">L41+M41</f>
        <v>44</v>
      </c>
      <c r="O41" s="67">
        <v>13</v>
      </c>
      <c r="P41" s="95">
        <f t="shared" ref="P41" si="169">N41+O41</f>
        <v>57</v>
      </c>
      <c r="Q41" s="68">
        <v>20</v>
      </c>
      <c r="R41" s="95">
        <f t="shared" ref="R41" si="170">P41+Q41</f>
        <v>77</v>
      </c>
      <c r="S41" s="67">
        <v>16</v>
      </c>
      <c r="T41" s="95">
        <f t="shared" ref="T41" si="171">R41+S41</f>
        <v>93</v>
      </c>
      <c r="U41" s="67">
        <v>9</v>
      </c>
      <c r="V41" s="95">
        <f t="shared" ref="V41" si="172">T41+U41</f>
        <v>102</v>
      </c>
      <c r="W41" s="67">
        <v>19</v>
      </c>
      <c r="X41" s="95">
        <f t="shared" ref="X41" si="173">V41+W41</f>
        <v>121</v>
      </c>
      <c r="Y41" s="68">
        <v>20</v>
      </c>
      <c r="Z41" s="95">
        <f t="shared" ref="Z41" si="174">X41+Y41</f>
        <v>141</v>
      </c>
      <c r="AA41" s="97">
        <f t="shared" ref="AA41" si="175">Z41</f>
        <v>141</v>
      </c>
      <c r="AB41" s="93">
        <v>20</v>
      </c>
      <c r="AC41" s="93">
        <v>20</v>
      </c>
      <c r="AD41" s="109"/>
      <c r="AE41" s="15"/>
      <c r="AF41" s="15"/>
      <c r="AG41" s="15"/>
      <c r="AH41" s="17"/>
      <c r="AI41" s="15"/>
    </row>
    <row r="42" spans="1:35" ht="37.5" customHeight="1" thickBot="1" x14ac:dyDescent="0.2">
      <c r="A42" s="100"/>
      <c r="B42" s="84"/>
      <c r="C42" s="105" t="s">
        <v>99</v>
      </c>
      <c r="D42" s="106"/>
      <c r="E42" s="104"/>
      <c r="F42" s="75">
        <v>291</v>
      </c>
      <c r="G42" s="39"/>
      <c r="H42" s="96"/>
      <c r="I42" s="39"/>
      <c r="J42" s="96"/>
      <c r="K42" s="39"/>
      <c r="L42" s="96"/>
      <c r="M42" s="39"/>
      <c r="N42" s="96"/>
      <c r="O42" s="39"/>
      <c r="P42" s="96"/>
      <c r="Q42" s="58" t="s">
        <v>12</v>
      </c>
      <c r="R42" s="96"/>
      <c r="S42" s="39"/>
      <c r="T42" s="96"/>
      <c r="U42" s="39"/>
      <c r="V42" s="96"/>
      <c r="W42" s="39"/>
      <c r="X42" s="96"/>
      <c r="Y42" s="61" t="s">
        <v>13</v>
      </c>
      <c r="Z42" s="96"/>
      <c r="AA42" s="98"/>
      <c r="AB42" s="94"/>
      <c r="AC42" s="94"/>
      <c r="AD42" s="109"/>
      <c r="AE42" s="15"/>
      <c r="AF42" s="15"/>
      <c r="AG42" s="15"/>
      <c r="AH42" s="17"/>
      <c r="AI42" s="15"/>
    </row>
    <row r="43" spans="1:35" ht="37.5" customHeight="1" x14ac:dyDescent="0.15">
      <c r="A43" s="99">
        <v>11</v>
      </c>
      <c r="B43" s="83">
        <v>61</v>
      </c>
      <c r="C43" s="101" t="s">
        <v>81</v>
      </c>
      <c r="D43" s="102"/>
      <c r="E43" s="103">
        <v>27</v>
      </c>
      <c r="F43" s="73" t="s">
        <v>101</v>
      </c>
      <c r="G43" s="67">
        <v>20</v>
      </c>
      <c r="H43" s="95">
        <f t="shared" ref="H43" si="176">G43</f>
        <v>20</v>
      </c>
      <c r="I43" s="67">
        <v>6</v>
      </c>
      <c r="J43" s="95">
        <f t="shared" ref="J43" si="177">H43+I43</f>
        <v>26</v>
      </c>
      <c r="K43" s="68">
        <v>14</v>
      </c>
      <c r="L43" s="95">
        <f t="shared" ref="L43" si="178">J43+K43</f>
        <v>40</v>
      </c>
      <c r="M43" s="67">
        <v>4</v>
      </c>
      <c r="N43" s="95">
        <f t="shared" ref="N43" si="179">L43+M43</f>
        <v>44</v>
      </c>
      <c r="O43" s="67">
        <v>5</v>
      </c>
      <c r="P43" s="95">
        <f t="shared" ref="P43" si="180">N43+O43</f>
        <v>49</v>
      </c>
      <c r="Q43" s="67">
        <v>2</v>
      </c>
      <c r="R43" s="95">
        <f t="shared" ref="R43" si="181">P43+Q43</f>
        <v>51</v>
      </c>
      <c r="S43" s="67">
        <v>8</v>
      </c>
      <c r="T43" s="95">
        <f t="shared" ref="T43" si="182">R43+S43</f>
        <v>59</v>
      </c>
      <c r="U43" s="67">
        <v>5</v>
      </c>
      <c r="V43" s="95">
        <f t="shared" ref="V43" si="183">T43+U43</f>
        <v>64</v>
      </c>
      <c r="W43" s="68">
        <v>12</v>
      </c>
      <c r="X43" s="95">
        <f t="shared" ref="X43" si="184">V43+W43</f>
        <v>76</v>
      </c>
      <c r="Y43" s="67">
        <v>11</v>
      </c>
      <c r="Z43" s="95">
        <f t="shared" ref="Z43" si="185">X43+Y43</f>
        <v>87</v>
      </c>
      <c r="AA43" s="97">
        <f t="shared" ref="AA43" si="186">Z43</f>
        <v>87</v>
      </c>
      <c r="AB43" s="93">
        <v>14</v>
      </c>
      <c r="AC43" s="93">
        <v>12</v>
      </c>
      <c r="AD43" s="109"/>
      <c r="AE43" s="15"/>
      <c r="AF43" s="15"/>
      <c r="AG43" s="15"/>
      <c r="AH43" s="17"/>
      <c r="AI43" s="15"/>
    </row>
    <row r="44" spans="1:35" ht="37.5" customHeight="1" thickBot="1" x14ac:dyDescent="0.2">
      <c r="A44" s="100"/>
      <c r="B44" s="84"/>
      <c r="C44" s="105" t="s">
        <v>97</v>
      </c>
      <c r="D44" s="106"/>
      <c r="E44" s="104"/>
      <c r="F44" s="75"/>
      <c r="G44" s="70" t="s">
        <v>127</v>
      </c>
      <c r="H44" s="96"/>
      <c r="I44" s="39"/>
      <c r="J44" s="96"/>
      <c r="K44" s="39"/>
      <c r="L44" s="96"/>
      <c r="M44" s="39"/>
      <c r="N44" s="96"/>
      <c r="O44" s="39"/>
      <c r="P44" s="96"/>
      <c r="Q44" s="39"/>
      <c r="R44" s="96"/>
      <c r="S44" s="39"/>
      <c r="T44" s="96"/>
      <c r="U44" s="39"/>
      <c r="V44" s="96"/>
      <c r="W44" s="39"/>
      <c r="X44" s="96"/>
      <c r="Y44" s="39"/>
      <c r="Z44" s="96"/>
      <c r="AA44" s="98"/>
      <c r="AB44" s="94"/>
      <c r="AC44" s="94"/>
      <c r="AD44" s="109"/>
      <c r="AE44" s="15"/>
      <c r="AF44" s="15"/>
      <c r="AG44" s="15"/>
      <c r="AH44" s="17"/>
      <c r="AI44" s="15"/>
    </row>
    <row r="45" spans="1:35" ht="37.5" customHeight="1" x14ac:dyDescent="0.15">
      <c r="A45" s="99">
        <v>6</v>
      </c>
      <c r="B45" s="83">
        <v>55</v>
      </c>
      <c r="C45" s="101" t="s">
        <v>26</v>
      </c>
      <c r="D45" s="102"/>
      <c r="E45" s="103">
        <v>19</v>
      </c>
      <c r="F45" s="73" t="s">
        <v>126</v>
      </c>
      <c r="G45" s="68">
        <v>20</v>
      </c>
      <c r="H45" s="95">
        <f t="shared" ref="H45" si="187">G45</f>
        <v>20</v>
      </c>
      <c r="I45" s="67">
        <v>2</v>
      </c>
      <c r="J45" s="95">
        <f t="shared" ref="J45" si="188">H45+I45</f>
        <v>22</v>
      </c>
      <c r="K45" s="67">
        <v>8</v>
      </c>
      <c r="L45" s="95">
        <f t="shared" ref="L45" si="189">J45+K45</f>
        <v>30</v>
      </c>
      <c r="M45" s="67">
        <v>2</v>
      </c>
      <c r="N45" s="95">
        <f t="shared" ref="N45" si="190">L45+M45</f>
        <v>32</v>
      </c>
      <c r="O45" s="68">
        <v>20</v>
      </c>
      <c r="P45" s="95">
        <f t="shared" ref="P45" si="191">N45+O45</f>
        <v>52</v>
      </c>
      <c r="Q45" s="67">
        <v>7</v>
      </c>
      <c r="R45" s="95">
        <f t="shared" ref="R45" si="192">P45+Q45</f>
        <v>59</v>
      </c>
      <c r="S45" s="67">
        <v>10</v>
      </c>
      <c r="T45" s="95">
        <f t="shared" ref="T45" si="193">R45+S45</f>
        <v>69</v>
      </c>
      <c r="U45" s="67">
        <v>4</v>
      </c>
      <c r="V45" s="95">
        <f t="shared" ref="V45" si="194">T45+U45</f>
        <v>73</v>
      </c>
      <c r="W45" s="67">
        <v>14</v>
      </c>
      <c r="X45" s="95">
        <f t="shared" ref="X45" si="195">V45+W45</f>
        <v>87</v>
      </c>
      <c r="Y45" s="67">
        <v>8</v>
      </c>
      <c r="Z45" s="95">
        <f t="shared" ref="Z45" si="196">X45+Y45</f>
        <v>95</v>
      </c>
      <c r="AA45" s="97">
        <f t="shared" ref="AA45" si="197">Z45</f>
        <v>95</v>
      </c>
      <c r="AB45" s="93">
        <v>20</v>
      </c>
      <c r="AC45" s="93">
        <v>20</v>
      </c>
      <c r="AD45" s="109"/>
      <c r="AE45" s="15"/>
      <c r="AF45" s="15"/>
      <c r="AG45" s="15"/>
      <c r="AH45" s="17"/>
      <c r="AI45" s="15"/>
    </row>
    <row r="46" spans="1:35" ht="37.5" customHeight="1" thickBot="1" x14ac:dyDescent="0.2">
      <c r="A46" s="100"/>
      <c r="B46" s="84"/>
      <c r="C46" s="105" t="s">
        <v>100</v>
      </c>
      <c r="D46" s="106"/>
      <c r="E46" s="104"/>
      <c r="F46" s="80">
        <v>287</v>
      </c>
      <c r="G46" s="61" t="s">
        <v>13</v>
      </c>
      <c r="H46" s="96"/>
      <c r="I46" s="39"/>
      <c r="J46" s="96"/>
      <c r="K46" s="39"/>
      <c r="L46" s="96"/>
      <c r="M46" s="39"/>
      <c r="N46" s="96"/>
      <c r="O46" s="61" t="s">
        <v>13</v>
      </c>
      <c r="P46" s="96"/>
      <c r="Q46" s="39"/>
      <c r="R46" s="96"/>
      <c r="S46" s="39"/>
      <c r="T46" s="96"/>
      <c r="U46" s="39"/>
      <c r="V46" s="96"/>
      <c r="W46" s="39"/>
      <c r="X46" s="96"/>
      <c r="Y46" s="39"/>
      <c r="Z46" s="96"/>
      <c r="AA46" s="98"/>
      <c r="AB46" s="94"/>
      <c r="AC46" s="94"/>
      <c r="AD46" s="109"/>
      <c r="AE46" s="15"/>
      <c r="AF46" s="15"/>
      <c r="AG46" s="15"/>
      <c r="AH46" s="17"/>
      <c r="AI46" s="15"/>
    </row>
    <row r="47" spans="1:35" ht="37.5" customHeight="1" x14ac:dyDescent="0.15">
      <c r="A47" s="2"/>
      <c r="B47" s="3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34"/>
      <c r="AD47" s="2"/>
      <c r="AE47" s="15" t="s">
        <v>17</v>
      </c>
      <c r="AF47" s="2"/>
    </row>
    <row r="48" spans="1:35" ht="37.5" customHeight="1" thickBot="1" x14ac:dyDescent="0.2">
      <c r="G48" s="70" t="s">
        <v>127</v>
      </c>
      <c r="H48" s="124" t="s">
        <v>128</v>
      </c>
      <c r="I48" s="125"/>
      <c r="J48" s="125"/>
      <c r="K48" s="125"/>
      <c r="L48" s="125"/>
    </row>
    <row r="49" ht="35.25" customHeight="1" x14ac:dyDescent="0.15"/>
    <row r="50" ht="35.25" customHeight="1" x14ac:dyDescent="0.15"/>
    <row r="51" ht="35.25" customHeight="1" x14ac:dyDescent="0.15"/>
    <row r="52" ht="35.25" customHeight="1" x14ac:dyDescent="0.15"/>
    <row r="53" ht="35.25" customHeight="1" x14ac:dyDescent="0.15"/>
    <row r="54" ht="35.25" customHeight="1" x14ac:dyDescent="0.15"/>
    <row r="55" ht="35.25" customHeight="1" x14ac:dyDescent="0.15"/>
    <row r="56" ht="35.25" customHeight="1" x14ac:dyDescent="0.15"/>
    <row r="57" ht="35.25" customHeight="1" x14ac:dyDescent="0.15"/>
    <row r="58" ht="35.25" customHeight="1" x14ac:dyDescent="0.15"/>
    <row r="59" ht="35.25" customHeight="1" x14ac:dyDescent="0.15"/>
    <row r="60" ht="35.25" customHeight="1" x14ac:dyDescent="0.15"/>
    <row r="61" ht="35.25" customHeight="1" x14ac:dyDescent="0.15"/>
    <row r="62" ht="35.25" customHeight="1" x14ac:dyDescent="0.15"/>
    <row r="63" ht="35.25" customHeight="1" x14ac:dyDescent="0.15"/>
    <row r="64" ht="35.25" customHeight="1" x14ac:dyDescent="0.15"/>
    <row r="65" ht="35.25" customHeight="1" x14ac:dyDescent="0.15"/>
    <row r="66" ht="35.25" customHeight="1" x14ac:dyDescent="0.15"/>
    <row r="67" ht="35.25" customHeight="1" x14ac:dyDescent="0.15"/>
    <row r="68" ht="35.25" customHeight="1" x14ac:dyDescent="0.15"/>
    <row r="69" ht="35.25" customHeight="1" x14ac:dyDescent="0.15"/>
    <row r="70" ht="35.25" customHeight="1" x14ac:dyDescent="0.15"/>
    <row r="71" ht="35.25" customHeight="1" x14ac:dyDescent="0.15"/>
    <row r="72" ht="35.25" customHeight="1" x14ac:dyDescent="0.15"/>
    <row r="73" ht="35.25" customHeight="1" x14ac:dyDescent="0.15"/>
    <row r="74" ht="35.25" customHeight="1" x14ac:dyDescent="0.15"/>
    <row r="75" ht="35.25" customHeight="1" x14ac:dyDescent="0.15"/>
    <row r="76" ht="35.25" customHeight="1" x14ac:dyDescent="0.15"/>
    <row r="77" ht="35.25" customHeight="1" x14ac:dyDescent="0.15"/>
    <row r="78" ht="35.25" customHeight="1" x14ac:dyDescent="0.15"/>
    <row r="79" ht="35.25" customHeight="1" x14ac:dyDescent="0.15"/>
    <row r="80" ht="35.25" customHeight="1" x14ac:dyDescent="0.15"/>
    <row r="81" ht="35.25" customHeight="1" x14ac:dyDescent="0.15"/>
    <row r="82" ht="35.25" customHeight="1" x14ac:dyDescent="0.15"/>
  </sheetData>
  <mergeCells count="384">
    <mergeCell ref="A41:A42"/>
    <mergeCell ref="C41:D41"/>
    <mergeCell ref="E41:E42"/>
    <mergeCell ref="H41:H42"/>
    <mergeCell ref="J41:J42"/>
    <mergeCell ref="L41:L42"/>
    <mergeCell ref="N41:N42"/>
    <mergeCell ref="P41:P42"/>
    <mergeCell ref="AD39:AD40"/>
    <mergeCell ref="AD41:AD42"/>
    <mergeCell ref="C42:D42"/>
    <mergeCell ref="R41:R42"/>
    <mergeCell ref="T41:T42"/>
    <mergeCell ref="V41:V42"/>
    <mergeCell ref="X41:X42"/>
    <mergeCell ref="Z41:Z42"/>
    <mergeCell ref="AB41:AB42"/>
    <mergeCell ref="AA41:AA42"/>
    <mergeCell ref="AC41:AC42"/>
    <mergeCell ref="R39:R40"/>
    <mergeCell ref="T39:T40"/>
    <mergeCell ref="V39:V40"/>
    <mergeCell ref="X39:X40"/>
    <mergeCell ref="Z39:Z40"/>
    <mergeCell ref="AB39:AB40"/>
    <mergeCell ref="AA39:AA40"/>
    <mergeCell ref="AC39:AC40"/>
    <mergeCell ref="H48:L48"/>
    <mergeCell ref="AA23:AA24"/>
    <mergeCell ref="A39:A40"/>
    <mergeCell ref="C39:D39"/>
    <mergeCell ref="E39:E40"/>
    <mergeCell ref="H39:H40"/>
    <mergeCell ref="J39:J40"/>
    <mergeCell ref="L39:L40"/>
    <mergeCell ref="N39:N40"/>
    <mergeCell ref="P39:P40"/>
    <mergeCell ref="H27:H28"/>
    <mergeCell ref="J27:J28"/>
    <mergeCell ref="N27:N28"/>
    <mergeCell ref="L31:L32"/>
    <mergeCell ref="N31:N32"/>
    <mergeCell ref="P31:P32"/>
    <mergeCell ref="R31:R32"/>
    <mergeCell ref="P27:P28"/>
    <mergeCell ref="H25:H26"/>
    <mergeCell ref="E25:E26"/>
    <mergeCell ref="AA27:AA28"/>
    <mergeCell ref="V29:V30"/>
    <mergeCell ref="T29:T30"/>
    <mergeCell ref="T25:T26"/>
    <mergeCell ref="C40:D40"/>
    <mergeCell ref="AE6:AH6"/>
    <mergeCell ref="AA15:AA16"/>
    <mergeCell ref="AB15:AB16"/>
    <mergeCell ref="AA9:AA10"/>
    <mergeCell ref="AB9:AB10"/>
    <mergeCell ref="AD9:AD10"/>
    <mergeCell ref="AC9:AC10"/>
    <mergeCell ref="AC13:AC14"/>
    <mergeCell ref="AC15:AC16"/>
    <mergeCell ref="H4:H5"/>
    <mergeCell ref="C15:D15"/>
    <mergeCell ref="C16:D16"/>
    <mergeCell ref="AB11:AB12"/>
    <mergeCell ref="X19:X20"/>
    <mergeCell ref="AB19:AB20"/>
    <mergeCell ref="Z19:Z20"/>
    <mergeCell ref="AA17:AA18"/>
    <mergeCell ref="AB17:AB18"/>
    <mergeCell ref="C17:D17"/>
    <mergeCell ref="L15:L16"/>
    <mergeCell ref="H11:H12"/>
    <mergeCell ref="J11:J12"/>
    <mergeCell ref="L11:L12"/>
    <mergeCell ref="E13:E14"/>
    <mergeCell ref="E15:E16"/>
    <mergeCell ref="H15:H16"/>
    <mergeCell ref="H17:H18"/>
    <mergeCell ref="AA11:AA12"/>
    <mergeCell ref="V11:V12"/>
    <mergeCell ref="R11:R12"/>
    <mergeCell ref="T11:T12"/>
    <mergeCell ref="X25:X26"/>
    <mergeCell ref="V27:V28"/>
    <mergeCell ref="X27:X28"/>
    <mergeCell ref="Z27:Z28"/>
    <mergeCell ref="L27:L28"/>
    <mergeCell ref="X23:X24"/>
    <mergeCell ref="T27:T28"/>
    <mergeCell ref="Z23:Z24"/>
    <mergeCell ref="A3:E3"/>
    <mergeCell ref="H21:H22"/>
    <mergeCell ref="E21:E22"/>
    <mergeCell ref="J21:J22"/>
    <mergeCell ref="H19:H20"/>
    <mergeCell ref="A15:A16"/>
    <mergeCell ref="A21:A22"/>
    <mergeCell ref="J19:J20"/>
    <mergeCell ref="J15:J16"/>
    <mergeCell ref="C9:D9"/>
    <mergeCell ref="A19:A20"/>
    <mergeCell ref="E11:E12"/>
    <mergeCell ref="A11:A12"/>
    <mergeCell ref="G7:H8"/>
    <mergeCell ref="A17:A18"/>
    <mergeCell ref="E9:E10"/>
    <mergeCell ref="AD13:AD14"/>
    <mergeCell ref="W3:W4"/>
    <mergeCell ref="T19:T20"/>
    <mergeCell ref="AB13:AB14"/>
    <mergeCell ref="V9:V10"/>
    <mergeCell ref="AD15:AD16"/>
    <mergeCell ref="AD11:AD12"/>
    <mergeCell ref="AD19:AD20"/>
    <mergeCell ref="AA21:AA22"/>
    <mergeCell ref="AD21:AD22"/>
    <mergeCell ref="AA13:AA14"/>
    <mergeCell ref="AA7:AA8"/>
    <mergeCell ref="AB7:AB8"/>
    <mergeCell ref="W7:X8"/>
    <mergeCell ref="Y7:Z8"/>
    <mergeCell ref="S7:T8"/>
    <mergeCell ref="U7:V8"/>
    <mergeCell ref="X9:X10"/>
    <mergeCell ref="V21:V22"/>
    <mergeCell ref="O7:P8"/>
    <mergeCell ref="Q7:R8"/>
    <mergeCell ref="M7:N8"/>
    <mergeCell ref="Z9:Z10"/>
    <mergeCell ref="Z11:Z12"/>
    <mergeCell ref="L9:L10"/>
    <mergeCell ref="N9:N10"/>
    <mergeCell ref="P13:P14"/>
    <mergeCell ref="N11:N12"/>
    <mergeCell ref="P11:P12"/>
    <mergeCell ref="P9:P10"/>
    <mergeCell ref="N13:N14"/>
    <mergeCell ref="C14:D14"/>
    <mergeCell ref="I7:J8"/>
    <mergeCell ref="A13:A14"/>
    <mergeCell ref="H13:H14"/>
    <mergeCell ref="A9:A10"/>
    <mergeCell ref="J13:J14"/>
    <mergeCell ref="L13:L14"/>
    <mergeCell ref="K7:L8"/>
    <mergeCell ref="H9:H10"/>
    <mergeCell ref="J9:J10"/>
    <mergeCell ref="T23:T24"/>
    <mergeCell ref="E17:E18"/>
    <mergeCell ref="J17:J18"/>
    <mergeCell ref="N17:N18"/>
    <mergeCell ref="P15:P16"/>
    <mergeCell ref="AD27:AD28"/>
    <mergeCell ref="AA19:AA20"/>
    <mergeCell ref="X21:X22"/>
    <mergeCell ref="R21:R22"/>
    <mergeCell ref="R17:R18"/>
    <mergeCell ref="Z17:Z18"/>
    <mergeCell ref="X17:X18"/>
    <mergeCell ref="AD17:AD18"/>
    <mergeCell ref="AB21:AB22"/>
    <mergeCell ref="AD25:AD26"/>
    <mergeCell ref="AA25:AA26"/>
    <mergeCell ref="V23:V24"/>
    <mergeCell ref="AB23:AB24"/>
    <mergeCell ref="R19:R20"/>
    <mergeCell ref="AD23:AD24"/>
    <mergeCell ref="AB25:AB26"/>
    <mergeCell ref="Z25:Z26"/>
    <mergeCell ref="V25:V26"/>
    <mergeCell ref="J25:J26"/>
    <mergeCell ref="N15:N16"/>
    <mergeCell ref="R15:R16"/>
    <mergeCell ref="L19:L20"/>
    <mergeCell ref="N19:N20"/>
    <mergeCell ref="L17:L18"/>
    <mergeCell ref="P17:P18"/>
    <mergeCell ref="L21:L22"/>
    <mergeCell ref="N21:N22"/>
    <mergeCell ref="P21:P22"/>
    <mergeCell ref="P19:P20"/>
    <mergeCell ref="R27:R28"/>
    <mergeCell ref="A31:A32"/>
    <mergeCell ref="E31:E32"/>
    <mergeCell ref="H31:H32"/>
    <mergeCell ref="J31:J32"/>
    <mergeCell ref="E27:E28"/>
    <mergeCell ref="C25:D25"/>
    <mergeCell ref="C26:D26"/>
    <mergeCell ref="C27:D27"/>
    <mergeCell ref="C28:D28"/>
    <mergeCell ref="C29:D29"/>
    <mergeCell ref="C30:D30"/>
    <mergeCell ref="C31:D31"/>
    <mergeCell ref="C32:D32"/>
    <mergeCell ref="L25:L26"/>
    <mergeCell ref="N25:N26"/>
    <mergeCell ref="P25:P26"/>
    <mergeCell ref="R25:R26"/>
    <mergeCell ref="E23:E24"/>
    <mergeCell ref="N23:N24"/>
    <mergeCell ref="P23:P24"/>
    <mergeCell ref="R23:R24"/>
    <mergeCell ref="E19:E20"/>
    <mergeCell ref="AD33:AD34"/>
    <mergeCell ref="N33:N34"/>
    <mergeCell ref="P33:P34"/>
    <mergeCell ref="AD29:AD30"/>
    <mergeCell ref="AD31:AD32"/>
    <mergeCell ref="AA31:AA32"/>
    <mergeCell ref="AB31:AB32"/>
    <mergeCell ref="T31:T32"/>
    <mergeCell ref="V31:V32"/>
    <mergeCell ref="X31:X32"/>
    <mergeCell ref="Z29:Z30"/>
    <mergeCell ref="AB29:AB30"/>
    <mergeCell ref="V33:V34"/>
    <mergeCell ref="T33:T34"/>
    <mergeCell ref="AA29:AA30"/>
    <mergeCell ref="Z31:Z32"/>
    <mergeCell ref="AA33:AA34"/>
    <mergeCell ref="AB33:AB34"/>
    <mergeCell ref="X29:X30"/>
    <mergeCell ref="R29:R30"/>
    <mergeCell ref="N29:N30"/>
    <mergeCell ref="P29:P30"/>
    <mergeCell ref="AD35:AD36"/>
    <mergeCell ref="AB37:AB38"/>
    <mergeCell ref="AD37:AD38"/>
    <mergeCell ref="C35:D35"/>
    <mergeCell ref="A33:A34"/>
    <mergeCell ref="E33:E34"/>
    <mergeCell ref="H33:H34"/>
    <mergeCell ref="J33:J34"/>
    <mergeCell ref="L33:L34"/>
    <mergeCell ref="R33:R34"/>
    <mergeCell ref="C33:D33"/>
    <mergeCell ref="C34:D34"/>
    <mergeCell ref="A37:A38"/>
    <mergeCell ref="E37:E38"/>
    <mergeCell ref="H37:H38"/>
    <mergeCell ref="J37:J38"/>
    <mergeCell ref="L37:L38"/>
    <mergeCell ref="N37:N38"/>
    <mergeCell ref="C37:D37"/>
    <mergeCell ref="C38:D38"/>
    <mergeCell ref="H35:H36"/>
    <mergeCell ref="J35:J36"/>
    <mergeCell ref="L35:L36"/>
    <mergeCell ref="N35:N36"/>
    <mergeCell ref="AD45:AD46"/>
    <mergeCell ref="C46:D46"/>
    <mergeCell ref="X43:X44"/>
    <mergeCell ref="Z43:Z44"/>
    <mergeCell ref="AB43:AB44"/>
    <mergeCell ref="AA43:AA44"/>
    <mergeCell ref="AD43:AD44"/>
    <mergeCell ref="C43:D43"/>
    <mergeCell ref="E43:E44"/>
    <mergeCell ref="H43:H44"/>
    <mergeCell ref="J43:J44"/>
    <mergeCell ref="L43:L44"/>
    <mergeCell ref="N43:N44"/>
    <mergeCell ref="P43:P44"/>
    <mergeCell ref="R45:R46"/>
    <mergeCell ref="T45:T46"/>
    <mergeCell ref="V45:V46"/>
    <mergeCell ref="X45:X46"/>
    <mergeCell ref="R43:R44"/>
    <mergeCell ref="C44:D44"/>
    <mergeCell ref="A43:A44"/>
    <mergeCell ref="A35:A36"/>
    <mergeCell ref="E35:E36"/>
    <mergeCell ref="AA37:AA38"/>
    <mergeCell ref="AA35:AA36"/>
    <mergeCell ref="AB35:AB36"/>
    <mergeCell ref="P37:P38"/>
    <mergeCell ref="AC7:AC8"/>
    <mergeCell ref="AC11:AC12"/>
    <mergeCell ref="P35:P36"/>
    <mergeCell ref="R35:R36"/>
    <mergeCell ref="T35:T36"/>
    <mergeCell ref="C36:D36"/>
    <mergeCell ref="T17:T18"/>
    <mergeCell ref="V19:V20"/>
    <mergeCell ref="J23:J24"/>
    <mergeCell ref="L23:L24"/>
    <mergeCell ref="H23:H24"/>
    <mergeCell ref="A25:A26"/>
    <mergeCell ref="A23:A24"/>
    <mergeCell ref="A27:A28"/>
    <mergeCell ref="A29:A30"/>
    <mergeCell ref="E29:E30"/>
    <mergeCell ref="H29:H30"/>
    <mergeCell ref="C45:D45"/>
    <mergeCell ref="E45:E46"/>
    <mergeCell ref="AC43:AC44"/>
    <mergeCell ref="AC45:AC46"/>
    <mergeCell ref="Z45:Z46"/>
    <mergeCell ref="C7:D8"/>
    <mergeCell ref="T37:T38"/>
    <mergeCell ref="V37:V38"/>
    <mergeCell ref="X37:X38"/>
    <mergeCell ref="Z37:Z38"/>
    <mergeCell ref="C10:D10"/>
    <mergeCell ref="C11:D11"/>
    <mergeCell ref="C12:D12"/>
    <mergeCell ref="C13:D13"/>
    <mergeCell ref="J29:J30"/>
    <mergeCell ref="L29:L30"/>
    <mergeCell ref="C18:D18"/>
    <mergeCell ref="C19:D19"/>
    <mergeCell ref="C20:D20"/>
    <mergeCell ref="C21:D21"/>
    <mergeCell ref="C22:D22"/>
    <mergeCell ref="AC17:AC18"/>
    <mergeCell ref="C23:D23"/>
    <mergeCell ref="C24:D24"/>
    <mergeCell ref="AC19:AC20"/>
    <mergeCell ref="AC21:AC22"/>
    <mergeCell ref="Z21:Z22"/>
    <mergeCell ref="R9:R10"/>
    <mergeCell ref="T9:T10"/>
    <mergeCell ref="X15:X16"/>
    <mergeCell ref="Z15:Z16"/>
    <mergeCell ref="V17:V18"/>
    <mergeCell ref="V15:V16"/>
    <mergeCell ref="T13:T14"/>
    <mergeCell ref="V13:V14"/>
    <mergeCell ref="R13:R14"/>
    <mergeCell ref="T15:T16"/>
    <mergeCell ref="T21:T22"/>
    <mergeCell ref="X11:X12"/>
    <mergeCell ref="X13:X14"/>
    <mergeCell ref="Z13:Z14"/>
    <mergeCell ref="AC23:AC24"/>
    <mergeCell ref="AC25:AC26"/>
    <mergeCell ref="AC27:AC28"/>
    <mergeCell ref="AC29:AC30"/>
    <mergeCell ref="AC31:AC32"/>
    <mergeCell ref="AC33:AC34"/>
    <mergeCell ref="AC35:AC36"/>
    <mergeCell ref="AC37:AC38"/>
    <mergeCell ref="H45:H46"/>
    <mergeCell ref="J45:J46"/>
    <mergeCell ref="L45:L46"/>
    <mergeCell ref="N45:N46"/>
    <mergeCell ref="P45:P46"/>
    <mergeCell ref="AA45:AA46"/>
    <mergeCell ref="AB45:AB46"/>
    <mergeCell ref="R37:R38"/>
    <mergeCell ref="V35:V36"/>
    <mergeCell ref="AB27:AB28"/>
    <mergeCell ref="X35:X36"/>
    <mergeCell ref="Z35:Z36"/>
    <mergeCell ref="X33:X34"/>
    <mergeCell ref="Z33:Z34"/>
    <mergeCell ref="T43:T44"/>
    <mergeCell ref="V43:V44"/>
    <mergeCell ref="B45:B46"/>
    <mergeCell ref="A4:E4"/>
    <mergeCell ref="A6:E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A7:A8"/>
    <mergeCell ref="A45:A46"/>
  </mergeCells>
  <phoneticPr fontId="2"/>
  <pageMargins left="0.23622047244094491" right="3.937007874015748E-2" top="0.15748031496062992" bottom="0.15748031496062992" header="0.31496062992125984" footer="0.31496062992125984"/>
  <pageSetup paperSize="9" scale="34" fitToWidth="0" orientation="landscape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BJ68"/>
  <sheetViews>
    <sheetView showWhiteSpace="0" zoomScale="50" zoomScaleNormal="5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K48" sqref="K48"/>
    </sheetView>
  </sheetViews>
  <sheetFormatPr defaultRowHeight="13.5" x14ac:dyDescent="0.15"/>
  <cols>
    <col min="1" max="2" width="14" style="32" customWidth="1"/>
    <col min="3" max="4" width="10.375" style="32" customWidth="1"/>
    <col min="5" max="5" width="8.25" style="32" customWidth="1"/>
    <col min="6" max="6" width="16.5" style="35" customWidth="1"/>
    <col min="7" max="7" width="10.625" style="32" customWidth="1"/>
    <col min="8" max="39" width="10.625" style="35" customWidth="1"/>
    <col min="40" max="40" width="13.625" style="35" customWidth="1"/>
    <col min="41" max="50" width="10.875" style="35" customWidth="1"/>
    <col min="51" max="51" width="13.125" style="35" customWidth="1"/>
    <col min="52" max="54" width="10.625" style="35" customWidth="1"/>
    <col min="55" max="57" width="13.125" style="35" customWidth="1"/>
    <col min="58" max="62" width="10.875" style="35" customWidth="1"/>
    <col min="63" max="68" width="10.875" style="32" customWidth="1"/>
    <col min="69" max="16384" width="9" style="32"/>
  </cols>
  <sheetData>
    <row r="1" spans="1:62" ht="32.25" customHeight="1" x14ac:dyDescent="0.15">
      <c r="A1" s="119"/>
      <c r="B1" s="119"/>
      <c r="C1" s="119"/>
      <c r="D1" s="119"/>
      <c r="E1" s="119"/>
      <c r="F1" s="44"/>
      <c r="G1" s="41"/>
      <c r="H1" s="42"/>
      <c r="I1" s="42"/>
      <c r="J1" s="42"/>
      <c r="K1" s="42"/>
      <c r="L1" s="42"/>
      <c r="M1" s="42"/>
      <c r="V1" s="45"/>
      <c r="W1" s="40"/>
      <c r="X1" s="40"/>
      <c r="Y1" s="40"/>
      <c r="Z1" s="136"/>
      <c r="AA1" s="137"/>
      <c r="BE1" s="32"/>
      <c r="BF1" s="32"/>
      <c r="BG1" s="32"/>
      <c r="BH1" s="32"/>
      <c r="BI1" s="32"/>
      <c r="BJ1" s="32"/>
    </row>
    <row r="2" spans="1:62" ht="32.25" customHeight="1" x14ac:dyDescent="0.15">
      <c r="A2" s="85" t="s">
        <v>130</v>
      </c>
      <c r="B2" s="85"/>
      <c r="C2" s="85"/>
      <c r="D2" s="85"/>
      <c r="E2" s="81"/>
      <c r="F2" s="81"/>
      <c r="G2" s="43" t="s">
        <v>117</v>
      </c>
      <c r="H2" s="120" t="s">
        <v>119</v>
      </c>
      <c r="J2" s="43"/>
      <c r="K2" s="43"/>
      <c r="L2" s="43"/>
      <c r="M2" s="43"/>
      <c r="N2" s="43"/>
      <c r="S2" s="34"/>
      <c r="T2" s="34"/>
      <c r="V2" s="46"/>
      <c r="W2" s="40"/>
      <c r="X2" s="40"/>
      <c r="Z2" s="137"/>
      <c r="AA2" s="137"/>
      <c r="BE2" s="32"/>
      <c r="BF2" s="32"/>
      <c r="BG2" s="32"/>
      <c r="BH2" s="32"/>
      <c r="BI2" s="32"/>
      <c r="BJ2" s="32"/>
    </row>
    <row r="3" spans="1:62" ht="32.25" customHeight="1" x14ac:dyDescent="0.15">
      <c r="A3" s="81"/>
      <c r="B3" s="81"/>
      <c r="C3" s="81"/>
      <c r="D3" s="81"/>
      <c r="E3" s="81"/>
      <c r="F3" s="81"/>
      <c r="G3" s="63" t="s">
        <v>118</v>
      </c>
      <c r="H3" s="121"/>
      <c r="J3" s="57" t="s">
        <v>11</v>
      </c>
      <c r="K3" s="58" t="s">
        <v>12</v>
      </c>
      <c r="L3" s="59" t="s">
        <v>39</v>
      </c>
      <c r="M3" s="60" t="s">
        <v>14</v>
      </c>
      <c r="N3" s="61" t="s">
        <v>13</v>
      </c>
      <c r="S3" s="55"/>
      <c r="T3" s="56"/>
      <c r="Y3" s="36"/>
      <c r="BE3" s="32"/>
      <c r="BF3" s="32"/>
      <c r="BG3" s="32"/>
      <c r="BH3" s="32"/>
      <c r="BI3" s="32"/>
      <c r="BJ3" s="32"/>
    </row>
    <row r="4" spans="1:62" ht="32.25" customHeight="1" thickBot="1" x14ac:dyDescent="0.2">
      <c r="A4" s="86" t="s">
        <v>120</v>
      </c>
      <c r="B4" s="86"/>
      <c r="C4" s="86"/>
      <c r="D4" s="86"/>
      <c r="E4" s="82"/>
      <c r="F4" s="34"/>
      <c r="G4" s="33"/>
      <c r="H4" s="34"/>
      <c r="I4" s="34"/>
      <c r="J4" s="34"/>
      <c r="K4" s="34"/>
      <c r="Y4" s="142" t="s">
        <v>133</v>
      </c>
      <c r="Z4" s="142"/>
      <c r="AA4" s="71"/>
      <c r="AZ4" s="62" t="s">
        <v>114</v>
      </c>
      <c r="BA4" s="62" t="s">
        <v>115</v>
      </c>
      <c r="BB4" s="62" t="s">
        <v>116</v>
      </c>
      <c r="BF4" s="122"/>
      <c r="BG4" s="123"/>
      <c r="BH4" s="123"/>
      <c r="BI4" s="123"/>
    </row>
    <row r="5" spans="1:62" ht="32.25" customHeight="1" x14ac:dyDescent="0.15">
      <c r="A5" s="91" t="s">
        <v>136</v>
      </c>
      <c r="B5" s="87" t="s">
        <v>50</v>
      </c>
      <c r="C5" s="101" t="s">
        <v>49</v>
      </c>
      <c r="D5" s="102"/>
      <c r="E5" s="51" t="s">
        <v>51</v>
      </c>
      <c r="F5" s="52" t="s">
        <v>52</v>
      </c>
      <c r="G5" s="112" t="s">
        <v>10</v>
      </c>
      <c r="H5" s="113"/>
      <c r="I5" s="112" t="s">
        <v>9</v>
      </c>
      <c r="J5" s="113"/>
      <c r="K5" s="112" t="s">
        <v>8</v>
      </c>
      <c r="L5" s="113"/>
      <c r="M5" s="112" t="s">
        <v>7</v>
      </c>
      <c r="N5" s="113"/>
      <c r="O5" s="112" t="s">
        <v>6</v>
      </c>
      <c r="P5" s="113"/>
      <c r="Q5" s="112" t="s">
        <v>5</v>
      </c>
      <c r="R5" s="113"/>
      <c r="S5" s="112" t="s">
        <v>4</v>
      </c>
      <c r="T5" s="113"/>
      <c r="U5" s="112" t="s">
        <v>3</v>
      </c>
      <c r="V5" s="113"/>
      <c r="W5" s="112" t="s">
        <v>2</v>
      </c>
      <c r="X5" s="113"/>
      <c r="Y5" s="112" t="s">
        <v>1</v>
      </c>
      <c r="Z5" s="113"/>
      <c r="AA5" s="112" t="s">
        <v>15</v>
      </c>
      <c r="AB5" s="113"/>
      <c r="AC5" s="112" t="s">
        <v>107</v>
      </c>
      <c r="AD5" s="113"/>
      <c r="AE5" s="112" t="s">
        <v>108</v>
      </c>
      <c r="AF5" s="113"/>
      <c r="AG5" s="112" t="s">
        <v>109</v>
      </c>
      <c r="AH5" s="113"/>
      <c r="AI5" s="112" t="s">
        <v>110</v>
      </c>
      <c r="AJ5" s="113"/>
      <c r="AK5" s="112" t="s">
        <v>111</v>
      </c>
      <c r="AL5" s="113"/>
      <c r="AM5" s="112" t="s">
        <v>112</v>
      </c>
      <c r="AN5" s="113"/>
      <c r="AO5" s="112" t="s">
        <v>121</v>
      </c>
      <c r="AP5" s="113"/>
      <c r="AQ5" s="112" t="s">
        <v>122</v>
      </c>
      <c r="AR5" s="113"/>
      <c r="AS5" s="112" t="s">
        <v>123</v>
      </c>
      <c r="AT5" s="113"/>
      <c r="AU5" s="112" t="s">
        <v>124</v>
      </c>
      <c r="AV5" s="113"/>
      <c r="AW5" s="112" t="s">
        <v>125</v>
      </c>
      <c r="AX5" s="113"/>
      <c r="AY5" s="87" t="s">
        <v>57</v>
      </c>
      <c r="AZ5" s="138" t="s">
        <v>104</v>
      </c>
      <c r="BA5" s="140" t="s">
        <v>105</v>
      </c>
      <c r="BB5" s="140" t="s">
        <v>113</v>
      </c>
      <c r="BE5" s="37"/>
      <c r="BF5" s="48"/>
      <c r="BG5" s="48"/>
      <c r="BH5" s="48"/>
      <c r="BI5" s="38"/>
      <c r="BJ5" s="48"/>
    </row>
    <row r="6" spans="1:62" ht="32.25" customHeight="1" thickBot="1" x14ac:dyDescent="0.2">
      <c r="A6" s="92"/>
      <c r="B6" s="88"/>
      <c r="C6" s="105"/>
      <c r="D6" s="106"/>
      <c r="E6" s="53" t="s">
        <v>0</v>
      </c>
      <c r="F6" s="54" t="s">
        <v>0</v>
      </c>
      <c r="G6" s="114"/>
      <c r="H6" s="115"/>
      <c r="I6" s="114"/>
      <c r="J6" s="115"/>
      <c r="K6" s="114"/>
      <c r="L6" s="115"/>
      <c r="M6" s="114"/>
      <c r="N6" s="115"/>
      <c r="O6" s="114"/>
      <c r="P6" s="115"/>
      <c r="Q6" s="114"/>
      <c r="R6" s="115"/>
      <c r="S6" s="114"/>
      <c r="T6" s="115"/>
      <c r="U6" s="114"/>
      <c r="V6" s="115"/>
      <c r="W6" s="114"/>
      <c r="X6" s="115"/>
      <c r="Y6" s="114"/>
      <c r="Z6" s="115"/>
      <c r="AA6" s="114"/>
      <c r="AB6" s="115"/>
      <c r="AC6" s="114"/>
      <c r="AD6" s="115"/>
      <c r="AE6" s="114"/>
      <c r="AF6" s="115"/>
      <c r="AG6" s="114"/>
      <c r="AH6" s="115"/>
      <c r="AI6" s="114"/>
      <c r="AJ6" s="115"/>
      <c r="AK6" s="114"/>
      <c r="AL6" s="115"/>
      <c r="AM6" s="114"/>
      <c r="AN6" s="115"/>
      <c r="AO6" s="114"/>
      <c r="AP6" s="115"/>
      <c r="AQ6" s="114"/>
      <c r="AR6" s="115"/>
      <c r="AS6" s="114"/>
      <c r="AT6" s="115"/>
      <c r="AU6" s="114"/>
      <c r="AV6" s="115"/>
      <c r="AW6" s="114"/>
      <c r="AX6" s="115"/>
      <c r="AY6" s="88"/>
      <c r="AZ6" s="139"/>
      <c r="BA6" s="141"/>
      <c r="BB6" s="141"/>
      <c r="BE6" s="38"/>
      <c r="BF6" s="48"/>
      <c r="BG6" s="48"/>
      <c r="BH6" s="48"/>
      <c r="BI6" s="38"/>
      <c r="BJ6" s="48"/>
    </row>
    <row r="7" spans="1:62" ht="34.5" customHeight="1" x14ac:dyDescent="0.15">
      <c r="A7" s="99">
        <f>RANK(B7,$B$7:$B$39,1)</f>
        <v>1</v>
      </c>
      <c r="B7" s="134">
        <f>AY7-AZ7-BA7-BB7</f>
        <v>64</v>
      </c>
      <c r="C7" s="101" t="s">
        <v>77</v>
      </c>
      <c r="D7" s="102"/>
      <c r="E7" s="110" t="s">
        <v>78</v>
      </c>
      <c r="F7" s="73" t="s">
        <v>131</v>
      </c>
      <c r="G7" s="67">
        <v>8.5</v>
      </c>
      <c r="H7" s="95">
        <f>G7</f>
        <v>8.5</v>
      </c>
      <c r="I7" s="68">
        <v>14</v>
      </c>
      <c r="J7" s="95">
        <f>H7+I7</f>
        <v>22.5</v>
      </c>
      <c r="K7" s="67">
        <v>3</v>
      </c>
      <c r="L7" s="95">
        <f>J7+K7</f>
        <v>25.5</v>
      </c>
      <c r="M7" s="67">
        <v>6</v>
      </c>
      <c r="N7" s="95">
        <f>L7+M7</f>
        <v>31.5</v>
      </c>
      <c r="O7" s="67">
        <v>1</v>
      </c>
      <c r="P7" s="95">
        <f>N7+O7</f>
        <v>32.5</v>
      </c>
      <c r="Q7" s="67">
        <v>1</v>
      </c>
      <c r="R7" s="95">
        <f>P7+Q7</f>
        <v>33.5</v>
      </c>
      <c r="S7" s="67">
        <v>1</v>
      </c>
      <c r="T7" s="132">
        <f>R7+S7</f>
        <v>34.5</v>
      </c>
      <c r="U7" s="67">
        <v>1</v>
      </c>
      <c r="V7" s="95">
        <f>T7+U7</f>
        <v>35.5</v>
      </c>
      <c r="W7" s="67">
        <v>3</v>
      </c>
      <c r="X7" s="132">
        <f>V7+W7</f>
        <v>38.5</v>
      </c>
      <c r="Y7" s="67">
        <v>1</v>
      </c>
      <c r="Z7" s="95">
        <f>X7+Y7</f>
        <v>39.5</v>
      </c>
      <c r="AA7" s="68">
        <v>18</v>
      </c>
      <c r="AB7" s="95">
        <f>Z7+AA7</f>
        <v>57.5</v>
      </c>
      <c r="AC7" s="68">
        <v>12</v>
      </c>
      <c r="AD7" s="95">
        <f>AB7+AC7</f>
        <v>69.5</v>
      </c>
      <c r="AE7" s="67">
        <v>5</v>
      </c>
      <c r="AF7" s="95">
        <f>AD7+AE7</f>
        <v>74.5</v>
      </c>
      <c r="AG7" s="67">
        <v>2</v>
      </c>
      <c r="AH7" s="95">
        <f>AF7+AG7</f>
        <v>76.5</v>
      </c>
      <c r="AI7" s="67">
        <v>3.5</v>
      </c>
      <c r="AJ7" s="95">
        <f>AH7+AI7</f>
        <v>80</v>
      </c>
      <c r="AK7" s="67">
        <v>9</v>
      </c>
      <c r="AL7" s="95">
        <f>AJ7+AK7</f>
        <v>89</v>
      </c>
      <c r="AM7" s="67">
        <v>1</v>
      </c>
      <c r="AN7" s="95">
        <f>AL7+AM7</f>
        <v>90</v>
      </c>
      <c r="AO7" s="67">
        <v>5</v>
      </c>
      <c r="AP7" s="95">
        <f>AN7+AO7</f>
        <v>95</v>
      </c>
      <c r="AQ7" s="67">
        <v>3</v>
      </c>
      <c r="AR7" s="95">
        <f>AP7+AQ7</f>
        <v>98</v>
      </c>
      <c r="AS7" s="67">
        <v>5</v>
      </c>
      <c r="AT7" s="95">
        <f>AR7+AS7</f>
        <v>103</v>
      </c>
      <c r="AU7" s="67">
        <v>3</v>
      </c>
      <c r="AV7" s="95">
        <f>AT7+AU7</f>
        <v>106</v>
      </c>
      <c r="AW7" s="67">
        <v>2</v>
      </c>
      <c r="AX7" s="95">
        <f>AV7+AW7</f>
        <v>108</v>
      </c>
      <c r="AY7" s="97">
        <f>AX7</f>
        <v>108</v>
      </c>
      <c r="AZ7" s="93">
        <v>18</v>
      </c>
      <c r="BA7" s="93">
        <v>14</v>
      </c>
      <c r="BB7" s="93">
        <v>12</v>
      </c>
      <c r="BE7" s="126" t="s">
        <v>16</v>
      </c>
      <c r="BF7" s="47"/>
      <c r="BG7" s="47"/>
      <c r="BH7" s="47"/>
      <c r="BI7" s="49"/>
      <c r="BJ7" s="50"/>
    </row>
    <row r="8" spans="1:62" ht="34.5" customHeight="1" thickBot="1" x14ac:dyDescent="0.2">
      <c r="A8" s="100"/>
      <c r="B8" s="135"/>
      <c r="C8" s="105" t="s">
        <v>82</v>
      </c>
      <c r="D8" s="106"/>
      <c r="E8" s="111"/>
      <c r="F8" s="74" t="s">
        <v>79</v>
      </c>
      <c r="G8" s="60" t="s">
        <v>14</v>
      </c>
      <c r="H8" s="96"/>
      <c r="I8" s="69"/>
      <c r="J8" s="96"/>
      <c r="K8" s="69"/>
      <c r="L8" s="96"/>
      <c r="M8" s="69"/>
      <c r="N8" s="96"/>
      <c r="O8" s="69"/>
      <c r="P8" s="96"/>
      <c r="Q8" s="69"/>
      <c r="R8" s="96"/>
      <c r="S8" s="69"/>
      <c r="T8" s="133"/>
      <c r="U8" s="69"/>
      <c r="V8" s="96"/>
      <c r="W8" s="69"/>
      <c r="X8" s="133"/>
      <c r="Y8" s="69"/>
      <c r="Z8" s="96"/>
      <c r="AA8" s="61" t="s">
        <v>13</v>
      </c>
      <c r="AB8" s="96"/>
      <c r="AC8" s="69"/>
      <c r="AD8" s="96"/>
      <c r="AE8" s="69"/>
      <c r="AF8" s="96"/>
      <c r="AG8" s="69"/>
      <c r="AH8" s="96"/>
      <c r="AI8" s="60" t="s">
        <v>14</v>
      </c>
      <c r="AJ8" s="96"/>
      <c r="AK8" s="69"/>
      <c r="AL8" s="96"/>
      <c r="AM8" s="69"/>
      <c r="AN8" s="96"/>
      <c r="AO8" s="69"/>
      <c r="AP8" s="96"/>
      <c r="AQ8" s="69"/>
      <c r="AR8" s="96"/>
      <c r="AS8" s="69"/>
      <c r="AT8" s="96"/>
      <c r="AU8" s="69"/>
      <c r="AV8" s="96"/>
      <c r="AW8" s="69"/>
      <c r="AX8" s="96"/>
      <c r="AY8" s="98"/>
      <c r="AZ8" s="94"/>
      <c r="BA8" s="94"/>
      <c r="BB8" s="94"/>
      <c r="BE8" s="126"/>
      <c r="BF8" s="47"/>
      <c r="BG8" s="47"/>
      <c r="BH8" s="47"/>
      <c r="BI8" s="49"/>
      <c r="BJ8" s="50"/>
    </row>
    <row r="9" spans="1:62" ht="34.5" customHeight="1" x14ac:dyDescent="0.15">
      <c r="A9" s="99">
        <f>RANK(B9,$B$7:$B$39,1)</f>
        <v>10</v>
      </c>
      <c r="B9" s="83">
        <f>AY9-AZ9-BA9-BB9</f>
        <v>156</v>
      </c>
      <c r="C9" s="101" t="s">
        <v>25</v>
      </c>
      <c r="D9" s="102"/>
      <c r="E9" s="103">
        <v>68</v>
      </c>
      <c r="F9" s="73" t="s">
        <v>45</v>
      </c>
      <c r="G9" s="67">
        <v>18</v>
      </c>
      <c r="H9" s="95">
        <f t="shared" ref="H9" si="0">G9</f>
        <v>18</v>
      </c>
      <c r="I9" s="67">
        <v>3</v>
      </c>
      <c r="J9" s="95">
        <f t="shared" ref="J9" si="1">H9+I9</f>
        <v>21</v>
      </c>
      <c r="K9" s="67">
        <v>2</v>
      </c>
      <c r="L9" s="95">
        <f t="shared" ref="L9" si="2">J9+K9</f>
        <v>23</v>
      </c>
      <c r="M9" s="67">
        <v>2</v>
      </c>
      <c r="N9" s="95">
        <f t="shared" ref="N9" si="3">L9+M9</f>
        <v>25</v>
      </c>
      <c r="O9" s="67">
        <v>4</v>
      </c>
      <c r="P9" s="95">
        <f t="shared" ref="P9" si="4">N9+O9</f>
        <v>29</v>
      </c>
      <c r="Q9" s="67">
        <v>4</v>
      </c>
      <c r="R9" s="95">
        <f t="shared" ref="R9" si="5">P9+Q9</f>
        <v>33</v>
      </c>
      <c r="S9" s="67">
        <v>8</v>
      </c>
      <c r="T9" s="132">
        <f t="shared" ref="T9" si="6">R9+S9</f>
        <v>41</v>
      </c>
      <c r="U9" s="67">
        <v>14</v>
      </c>
      <c r="V9" s="95">
        <f t="shared" ref="V9" si="7">T9+U9</f>
        <v>55</v>
      </c>
      <c r="W9" s="67">
        <v>14</v>
      </c>
      <c r="X9" s="132">
        <f t="shared" ref="X9" si="8">V9+W9</f>
        <v>69</v>
      </c>
      <c r="Y9" s="68">
        <v>18</v>
      </c>
      <c r="Z9" s="95">
        <f t="shared" ref="Z9" si="9">X9+Y9</f>
        <v>87</v>
      </c>
      <c r="AA9" s="67">
        <v>5</v>
      </c>
      <c r="AB9" s="95">
        <f t="shared" ref="AB9" si="10">Z9+AA9</f>
        <v>92</v>
      </c>
      <c r="AC9" s="67">
        <v>9</v>
      </c>
      <c r="AD9" s="95">
        <f t="shared" ref="AD9" si="11">AB9+AC9</f>
        <v>101</v>
      </c>
      <c r="AE9" s="68">
        <v>18</v>
      </c>
      <c r="AF9" s="95">
        <f t="shared" ref="AF9" si="12">AD9+AE9</f>
        <v>119</v>
      </c>
      <c r="AG9" s="67">
        <v>13</v>
      </c>
      <c r="AH9" s="95">
        <f t="shared" ref="AH9" si="13">AF9+AG9</f>
        <v>132</v>
      </c>
      <c r="AI9" s="67">
        <v>6</v>
      </c>
      <c r="AJ9" s="95">
        <f t="shared" ref="AJ9" si="14">AH9+AI9</f>
        <v>138</v>
      </c>
      <c r="AK9" s="67">
        <v>10</v>
      </c>
      <c r="AL9" s="95">
        <f t="shared" ref="AL9" si="15">AJ9+AK9</f>
        <v>148</v>
      </c>
      <c r="AM9" s="68">
        <v>18</v>
      </c>
      <c r="AN9" s="95">
        <f t="shared" ref="AN9" si="16">AL9+AM9</f>
        <v>166</v>
      </c>
      <c r="AO9" s="67">
        <v>8</v>
      </c>
      <c r="AP9" s="95">
        <f t="shared" ref="AP9" si="17">AN9+AO9</f>
        <v>174</v>
      </c>
      <c r="AQ9" s="67">
        <v>10</v>
      </c>
      <c r="AR9" s="95">
        <f t="shared" ref="AR9" si="18">AP9+AQ9</f>
        <v>184</v>
      </c>
      <c r="AS9" s="67">
        <v>12</v>
      </c>
      <c r="AT9" s="95">
        <f t="shared" ref="AT9" si="19">AR9+AS9</f>
        <v>196</v>
      </c>
      <c r="AU9" s="67">
        <v>7</v>
      </c>
      <c r="AV9" s="95">
        <f t="shared" ref="AV9" si="20">AT9+AU9</f>
        <v>203</v>
      </c>
      <c r="AW9" s="67">
        <v>7</v>
      </c>
      <c r="AX9" s="95">
        <f t="shared" ref="AX9" si="21">AV9+AW9</f>
        <v>210</v>
      </c>
      <c r="AY9" s="97">
        <f t="shared" ref="AY9" si="22">AX9</f>
        <v>210</v>
      </c>
      <c r="AZ9" s="128">
        <v>18</v>
      </c>
      <c r="BA9" s="128">
        <v>18</v>
      </c>
      <c r="BB9" s="128">
        <v>18</v>
      </c>
      <c r="BE9" s="126" t="s">
        <v>16</v>
      </c>
      <c r="BF9" s="47"/>
      <c r="BG9" s="47"/>
      <c r="BH9" s="47"/>
      <c r="BI9" s="49"/>
      <c r="BJ9" s="47"/>
    </row>
    <row r="10" spans="1:62" ht="34.5" customHeight="1" thickBot="1" x14ac:dyDescent="0.2">
      <c r="A10" s="100"/>
      <c r="B10" s="84"/>
      <c r="C10" s="105" t="s">
        <v>83</v>
      </c>
      <c r="D10" s="106"/>
      <c r="E10" s="104"/>
      <c r="F10" s="75">
        <v>268</v>
      </c>
      <c r="G10" s="70" t="s">
        <v>132</v>
      </c>
      <c r="H10" s="96"/>
      <c r="I10" s="69"/>
      <c r="J10" s="96"/>
      <c r="K10" s="69"/>
      <c r="L10" s="96"/>
      <c r="M10" s="69"/>
      <c r="N10" s="96"/>
      <c r="O10" s="69"/>
      <c r="P10" s="96"/>
      <c r="Q10" s="69"/>
      <c r="R10" s="96"/>
      <c r="S10" s="69"/>
      <c r="T10" s="133"/>
      <c r="U10" s="69"/>
      <c r="V10" s="96"/>
      <c r="W10" s="69"/>
      <c r="X10" s="133"/>
      <c r="Y10" s="61" t="s">
        <v>13</v>
      </c>
      <c r="Z10" s="96"/>
      <c r="AA10" s="69"/>
      <c r="AB10" s="96"/>
      <c r="AC10" s="69"/>
      <c r="AD10" s="96"/>
      <c r="AE10" s="61" t="s">
        <v>13</v>
      </c>
      <c r="AF10" s="96"/>
      <c r="AG10" s="69"/>
      <c r="AH10" s="96"/>
      <c r="AI10" s="69"/>
      <c r="AJ10" s="96"/>
      <c r="AK10" s="69"/>
      <c r="AL10" s="96"/>
      <c r="AM10" s="61" t="s">
        <v>13</v>
      </c>
      <c r="AN10" s="96"/>
      <c r="AO10" s="69"/>
      <c r="AP10" s="96"/>
      <c r="AQ10" s="69"/>
      <c r="AR10" s="96"/>
      <c r="AS10" s="69"/>
      <c r="AT10" s="96"/>
      <c r="AU10" s="69"/>
      <c r="AV10" s="96"/>
      <c r="AW10" s="69"/>
      <c r="AX10" s="96"/>
      <c r="AY10" s="98"/>
      <c r="AZ10" s="129"/>
      <c r="BA10" s="129"/>
      <c r="BB10" s="129"/>
      <c r="BE10" s="126"/>
      <c r="BF10" s="47"/>
      <c r="BG10" s="47"/>
      <c r="BH10" s="47"/>
      <c r="BI10" s="49"/>
      <c r="BJ10" s="47"/>
    </row>
    <row r="11" spans="1:62" ht="34.5" customHeight="1" x14ac:dyDescent="0.15">
      <c r="A11" s="99">
        <f>RANK(B11,$B$7:$B$39,1)</f>
        <v>5</v>
      </c>
      <c r="B11" s="89">
        <f>AY11-AZ11-BA11-BB11</f>
        <v>109.5</v>
      </c>
      <c r="C11" s="101" t="s">
        <v>19</v>
      </c>
      <c r="D11" s="102"/>
      <c r="E11" s="110" t="s">
        <v>21</v>
      </c>
      <c r="F11" s="76" t="s">
        <v>44</v>
      </c>
      <c r="G11" s="67">
        <v>9</v>
      </c>
      <c r="H11" s="95">
        <f t="shared" ref="H11" si="23">G11</f>
        <v>9</v>
      </c>
      <c r="I11" s="72">
        <v>6.5</v>
      </c>
      <c r="J11" s="95">
        <f t="shared" ref="J11" si="24">H11+I11</f>
        <v>15.5</v>
      </c>
      <c r="K11" s="67">
        <v>4</v>
      </c>
      <c r="L11" s="95">
        <f t="shared" ref="L11" si="25">J11+K11</f>
        <v>19.5</v>
      </c>
      <c r="M11" s="67">
        <v>9</v>
      </c>
      <c r="N11" s="95">
        <f t="shared" ref="N11" si="26">L11+M11</f>
        <v>28.5</v>
      </c>
      <c r="O11" s="67">
        <v>5</v>
      </c>
      <c r="P11" s="95">
        <f t="shared" ref="P11" si="27">N11+O11</f>
        <v>33.5</v>
      </c>
      <c r="Q11" s="67">
        <v>6</v>
      </c>
      <c r="R11" s="95">
        <f t="shared" ref="R11" si="28">P11+Q11</f>
        <v>39.5</v>
      </c>
      <c r="S11" s="67">
        <v>9</v>
      </c>
      <c r="T11" s="132">
        <f t="shared" ref="T11" si="29">R11+S11</f>
        <v>48.5</v>
      </c>
      <c r="U11" s="68">
        <v>10</v>
      </c>
      <c r="V11" s="95">
        <f t="shared" ref="V11" si="30">T11+U11</f>
        <v>58.5</v>
      </c>
      <c r="W11" s="67">
        <v>9</v>
      </c>
      <c r="X11" s="132">
        <f t="shared" ref="X11" si="31">V11+W11</f>
        <v>67.5</v>
      </c>
      <c r="Y11" s="67">
        <v>4</v>
      </c>
      <c r="Z11" s="95">
        <f t="shared" ref="Z11" si="32">X11+Y11</f>
        <v>71.5</v>
      </c>
      <c r="AA11" s="67">
        <v>2</v>
      </c>
      <c r="AB11" s="95">
        <f t="shared" ref="AB11" si="33">Z11+AA11</f>
        <v>73.5</v>
      </c>
      <c r="AC11" s="67">
        <v>1</v>
      </c>
      <c r="AD11" s="95">
        <f t="shared" ref="AD11" si="34">AB11+AC11</f>
        <v>74.5</v>
      </c>
      <c r="AE11" s="67">
        <v>4</v>
      </c>
      <c r="AF11" s="95">
        <f t="shared" ref="AF11" si="35">AD11+AE11</f>
        <v>78.5</v>
      </c>
      <c r="AG11" s="67">
        <v>10</v>
      </c>
      <c r="AH11" s="95">
        <f t="shared" ref="AH11" si="36">AF11+AG11</f>
        <v>88.5</v>
      </c>
      <c r="AI11" s="67">
        <v>3</v>
      </c>
      <c r="AJ11" s="95">
        <f t="shared" ref="AJ11" si="37">AH11+AI11</f>
        <v>91.5</v>
      </c>
      <c r="AK11" s="67">
        <v>8</v>
      </c>
      <c r="AL11" s="95">
        <f t="shared" ref="AL11" si="38">AJ11+AK11</f>
        <v>99.5</v>
      </c>
      <c r="AM11" s="67">
        <v>6</v>
      </c>
      <c r="AN11" s="130">
        <f t="shared" ref="AN11" si="39">AL11+AM11</f>
        <v>105.5</v>
      </c>
      <c r="AO11" s="67">
        <v>7</v>
      </c>
      <c r="AP11" s="95">
        <f t="shared" ref="AP11" si="40">AN11+AO11</f>
        <v>112.5</v>
      </c>
      <c r="AQ11" s="68">
        <v>12</v>
      </c>
      <c r="AR11" s="95">
        <f t="shared" ref="AR11" si="41">AP11+AQ11</f>
        <v>124.5</v>
      </c>
      <c r="AS11" s="67">
        <v>3</v>
      </c>
      <c r="AT11" s="95">
        <f t="shared" ref="AT11" si="42">AR11+AS11</f>
        <v>127.5</v>
      </c>
      <c r="AU11" s="68">
        <v>18</v>
      </c>
      <c r="AV11" s="95">
        <f t="shared" ref="AV11" si="43">AT11+AU11</f>
        <v>145.5</v>
      </c>
      <c r="AW11" s="67">
        <v>4</v>
      </c>
      <c r="AX11" s="95">
        <f t="shared" ref="AX11" si="44">AV11+AW11</f>
        <v>149.5</v>
      </c>
      <c r="AY11" s="97">
        <f t="shared" ref="AY11" si="45">AX11</f>
        <v>149.5</v>
      </c>
      <c r="AZ11" s="128">
        <v>18</v>
      </c>
      <c r="BA11" s="128">
        <v>12</v>
      </c>
      <c r="BB11" s="128">
        <v>10</v>
      </c>
      <c r="BE11" s="127" t="s">
        <v>16</v>
      </c>
      <c r="BF11" s="47"/>
      <c r="BG11" s="47"/>
      <c r="BH11" s="47"/>
      <c r="BI11" s="49"/>
      <c r="BJ11" s="47"/>
    </row>
    <row r="12" spans="1:62" ht="34.5" customHeight="1" thickBot="1" x14ac:dyDescent="0.2">
      <c r="A12" s="100"/>
      <c r="B12" s="90"/>
      <c r="C12" s="105" t="s">
        <v>84</v>
      </c>
      <c r="D12" s="106"/>
      <c r="E12" s="111"/>
      <c r="F12" s="77" t="s">
        <v>54</v>
      </c>
      <c r="G12" s="69"/>
      <c r="H12" s="96"/>
      <c r="I12" s="60" t="s">
        <v>14</v>
      </c>
      <c r="J12" s="96"/>
      <c r="K12" s="69"/>
      <c r="L12" s="96"/>
      <c r="M12" s="69"/>
      <c r="N12" s="96"/>
      <c r="O12" s="69"/>
      <c r="P12" s="96"/>
      <c r="Q12" s="69"/>
      <c r="R12" s="96"/>
      <c r="S12" s="69"/>
      <c r="T12" s="133"/>
      <c r="U12" s="69"/>
      <c r="V12" s="96"/>
      <c r="W12" s="69"/>
      <c r="X12" s="133"/>
      <c r="Y12" s="69"/>
      <c r="Z12" s="96"/>
      <c r="AA12" s="69"/>
      <c r="AB12" s="96"/>
      <c r="AC12" s="69"/>
      <c r="AD12" s="96"/>
      <c r="AE12" s="69"/>
      <c r="AF12" s="96"/>
      <c r="AG12" s="69"/>
      <c r="AH12" s="96"/>
      <c r="AI12" s="69"/>
      <c r="AJ12" s="96"/>
      <c r="AK12" s="69"/>
      <c r="AL12" s="96"/>
      <c r="AM12" s="69"/>
      <c r="AN12" s="131"/>
      <c r="AO12" s="69"/>
      <c r="AP12" s="96"/>
      <c r="AQ12" s="69"/>
      <c r="AR12" s="96"/>
      <c r="AS12" s="69"/>
      <c r="AT12" s="96"/>
      <c r="AU12" s="61" t="s">
        <v>13</v>
      </c>
      <c r="AV12" s="96"/>
      <c r="AW12" s="69"/>
      <c r="AX12" s="96"/>
      <c r="AY12" s="98"/>
      <c r="AZ12" s="129"/>
      <c r="BA12" s="129"/>
      <c r="BB12" s="129"/>
      <c r="BE12" s="127"/>
      <c r="BF12" s="47"/>
      <c r="BG12" s="47"/>
      <c r="BH12" s="47"/>
      <c r="BI12" s="49"/>
      <c r="BJ12" s="47"/>
    </row>
    <row r="13" spans="1:62" ht="34.5" customHeight="1" x14ac:dyDescent="0.15">
      <c r="A13" s="99">
        <f>RANK(B13,$B$7:$B$39,1)</f>
        <v>6</v>
      </c>
      <c r="B13" s="83">
        <f>AY13-AZ13-BA13-BB13</f>
        <v>113</v>
      </c>
      <c r="C13" s="101" t="s">
        <v>20</v>
      </c>
      <c r="D13" s="102"/>
      <c r="E13" s="103">
        <v>13</v>
      </c>
      <c r="F13" s="73" t="s">
        <v>131</v>
      </c>
      <c r="G13" s="67">
        <v>6</v>
      </c>
      <c r="H13" s="95">
        <f t="shared" ref="H13" si="46">G13</f>
        <v>6</v>
      </c>
      <c r="I13" s="68">
        <v>11</v>
      </c>
      <c r="J13" s="95">
        <f t="shared" ref="J13" si="47">H13+I13</f>
        <v>17</v>
      </c>
      <c r="K13" s="67">
        <v>11</v>
      </c>
      <c r="L13" s="95">
        <f t="shared" ref="L13" si="48">J13+K13</f>
        <v>28</v>
      </c>
      <c r="M13" s="67">
        <v>4</v>
      </c>
      <c r="N13" s="95">
        <f t="shared" ref="N13" si="49">L13+M13</f>
        <v>32</v>
      </c>
      <c r="O13" s="67">
        <v>9</v>
      </c>
      <c r="P13" s="95">
        <f t="shared" ref="P13" si="50">N13+O13</f>
        <v>41</v>
      </c>
      <c r="Q13" s="68">
        <v>13</v>
      </c>
      <c r="R13" s="95">
        <f t="shared" ref="R13" si="51">P13+Q13</f>
        <v>54</v>
      </c>
      <c r="S13" s="67">
        <v>5</v>
      </c>
      <c r="T13" s="132">
        <f t="shared" ref="T13" si="52">R13+S13</f>
        <v>59</v>
      </c>
      <c r="U13" s="68">
        <v>13</v>
      </c>
      <c r="V13" s="95">
        <f t="shared" ref="V13" si="53">T13+U13</f>
        <v>72</v>
      </c>
      <c r="W13" s="67">
        <v>8</v>
      </c>
      <c r="X13" s="132">
        <f t="shared" ref="X13" si="54">V13+W13</f>
        <v>80</v>
      </c>
      <c r="Y13" s="67">
        <v>7</v>
      </c>
      <c r="Z13" s="95">
        <f t="shared" ref="Z13" si="55">X13+Y13</f>
        <v>87</v>
      </c>
      <c r="AA13" s="67">
        <v>6</v>
      </c>
      <c r="AB13" s="95">
        <f t="shared" ref="AB13" si="56">Z13+AA13</f>
        <v>93</v>
      </c>
      <c r="AC13" s="67">
        <v>3</v>
      </c>
      <c r="AD13" s="95">
        <f t="shared" ref="AD13" si="57">AB13+AC13</f>
        <v>96</v>
      </c>
      <c r="AE13" s="67">
        <v>6</v>
      </c>
      <c r="AF13" s="95">
        <f t="shared" ref="AF13" si="58">AD13+AE13</f>
        <v>102</v>
      </c>
      <c r="AG13" s="67">
        <v>7</v>
      </c>
      <c r="AH13" s="95">
        <f t="shared" ref="AH13" si="59">AF13+AG13</f>
        <v>109</v>
      </c>
      <c r="AI13" s="67">
        <v>10</v>
      </c>
      <c r="AJ13" s="95">
        <f t="shared" ref="AJ13" si="60">AH13+AI13</f>
        <v>119</v>
      </c>
      <c r="AK13" s="67">
        <v>4</v>
      </c>
      <c r="AL13" s="95">
        <f t="shared" ref="AL13" si="61">AJ13+AK13</f>
        <v>123</v>
      </c>
      <c r="AM13" s="67">
        <v>7</v>
      </c>
      <c r="AN13" s="95">
        <f t="shared" ref="AN13" si="62">AL13+AM13</f>
        <v>130</v>
      </c>
      <c r="AO13" s="67">
        <v>3</v>
      </c>
      <c r="AP13" s="95">
        <f t="shared" ref="AP13" si="63">AN13+AO13</f>
        <v>133</v>
      </c>
      <c r="AQ13" s="67">
        <v>1</v>
      </c>
      <c r="AR13" s="95">
        <f t="shared" ref="AR13" si="64">AP13+AQ13</f>
        <v>134</v>
      </c>
      <c r="AS13" s="67">
        <v>7</v>
      </c>
      <c r="AT13" s="95">
        <f t="shared" ref="AT13" si="65">AR13+AS13</f>
        <v>141</v>
      </c>
      <c r="AU13" s="67">
        <v>1</v>
      </c>
      <c r="AV13" s="95">
        <f t="shared" ref="AV13" si="66">AT13+AU13</f>
        <v>142</v>
      </c>
      <c r="AW13" s="67">
        <v>8</v>
      </c>
      <c r="AX13" s="95">
        <f t="shared" ref="AX13" si="67">AV13+AW13</f>
        <v>150</v>
      </c>
      <c r="AY13" s="97">
        <f t="shared" ref="AY13" si="68">AX13</f>
        <v>150</v>
      </c>
      <c r="AZ13" s="128">
        <v>13</v>
      </c>
      <c r="BA13" s="128">
        <v>13</v>
      </c>
      <c r="BB13" s="128">
        <v>11</v>
      </c>
      <c r="BE13" s="127" t="s">
        <v>16</v>
      </c>
      <c r="BF13" s="47"/>
      <c r="BG13" s="47"/>
      <c r="BH13" s="47"/>
      <c r="BI13" s="49"/>
      <c r="BJ13" s="47"/>
    </row>
    <row r="14" spans="1:62" ht="34.5" customHeight="1" thickBot="1" x14ac:dyDescent="0.2">
      <c r="A14" s="100"/>
      <c r="B14" s="84"/>
      <c r="C14" s="105" t="s">
        <v>85</v>
      </c>
      <c r="D14" s="106"/>
      <c r="E14" s="104"/>
      <c r="F14" s="75">
        <v>286</v>
      </c>
      <c r="G14" s="69"/>
      <c r="H14" s="96"/>
      <c r="I14" s="69"/>
      <c r="J14" s="96"/>
      <c r="K14" s="69"/>
      <c r="L14" s="96"/>
      <c r="M14" s="69"/>
      <c r="N14" s="96"/>
      <c r="O14" s="69"/>
      <c r="P14" s="96"/>
      <c r="Q14" s="69"/>
      <c r="R14" s="96"/>
      <c r="S14" s="69"/>
      <c r="T14" s="133"/>
      <c r="U14" s="69"/>
      <c r="V14" s="96"/>
      <c r="W14" s="69"/>
      <c r="X14" s="133"/>
      <c r="Y14" s="69"/>
      <c r="Z14" s="96"/>
      <c r="AA14" s="69"/>
      <c r="AB14" s="96"/>
      <c r="AC14" s="69"/>
      <c r="AD14" s="96"/>
      <c r="AE14" s="69"/>
      <c r="AF14" s="96"/>
      <c r="AG14" s="69"/>
      <c r="AH14" s="96"/>
      <c r="AI14" s="69"/>
      <c r="AJ14" s="96"/>
      <c r="AK14" s="69"/>
      <c r="AL14" s="96"/>
      <c r="AM14" s="69"/>
      <c r="AN14" s="96"/>
      <c r="AO14" s="69"/>
      <c r="AP14" s="96"/>
      <c r="AQ14" s="69"/>
      <c r="AR14" s="96"/>
      <c r="AS14" s="69"/>
      <c r="AT14" s="96"/>
      <c r="AU14" s="69"/>
      <c r="AV14" s="96"/>
      <c r="AW14" s="69"/>
      <c r="AX14" s="96"/>
      <c r="AY14" s="98"/>
      <c r="AZ14" s="129"/>
      <c r="BA14" s="129"/>
      <c r="BB14" s="129"/>
      <c r="BE14" s="127"/>
      <c r="BF14" s="47"/>
      <c r="BG14" s="47"/>
      <c r="BH14" s="47"/>
      <c r="BI14" s="49"/>
      <c r="BJ14" s="47"/>
    </row>
    <row r="15" spans="1:62" ht="34.5" customHeight="1" x14ac:dyDescent="0.15">
      <c r="A15" s="99">
        <f>RANK(B15,$B$7:$B$39,1)</f>
        <v>11</v>
      </c>
      <c r="B15" s="83">
        <f>AY15-AZ15-BA15-BB15</f>
        <v>159</v>
      </c>
      <c r="C15" s="101" t="s">
        <v>28</v>
      </c>
      <c r="D15" s="102"/>
      <c r="E15" s="110" t="s">
        <v>34</v>
      </c>
      <c r="F15" s="78" t="s">
        <v>44</v>
      </c>
      <c r="G15" s="67">
        <v>8</v>
      </c>
      <c r="H15" s="95">
        <f t="shared" ref="H15" si="69">G15</f>
        <v>8</v>
      </c>
      <c r="I15" s="68">
        <v>15</v>
      </c>
      <c r="J15" s="95">
        <f t="shared" ref="J15" si="70">H15+I15</f>
        <v>23</v>
      </c>
      <c r="K15" s="67">
        <v>6</v>
      </c>
      <c r="L15" s="95">
        <f t="shared" ref="L15" si="71">J15+K15</f>
        <v>29</v>
      </c>
      <c r="M15" s="68">
        <v>14</v>
      </c>
      <c r="N15" s="95">
        <f t="shared" ref="N15" si="72">L15+M15</f>
        <v>43</v>
      </c>
      <c r="O15" s="67">
        <v>13</v>
      </c>
      <c r="P15" s="95">
        <f t="shared" ref="P15" si="73">N15+O15</f>
        <v>56</v>
      </c>
      <c r="Q15" s="67">
        <v>11</v>
      </c>
      <c r="R15" s="95">
        <f t="shared" ref="R15" si="74">P15+Q15</f>
        <v>67</v>
      </c>
      <c r="S15" s="67">
        <v>10</v>
      </c>
      <c r="T15" s="132">
        <f t="shared" ref="T15" si="75">R15+S15</f>
        <v>77</v>
      </c>
      <c r="U15" s="68">
        <v>15</v>
      </c>
      <c r="V15" s="95">
        <f t="shared" ref="V15" si="76">T15+U15</f>
        <v>92</v>
      </c>
      <c r="W15" s="67">
        <v>13</v>
      </c>
      <c r="X15" s="132">
        <f t="shared" ref="X15" si="77">V15+W15</f>
        <v>105</v>
      </c>
      <c r="Y15" s="67">
        <v>11</v>
      </c>
      <c r="Z15" s="95">
        <f t="shared" ref="Z15" si="78">X15+Y15</f>
        <v>116</v>
      </c>
      <c r="AA15" s="67">
        <v>10</v>
      </c>
      <c r="AB15" s="95">
        <f t="shared" ref="AB15" si="79">Z15+AA15</f>
        <v>126</v>
      </c>
      <c r="AC15" s="67">
        <v>7</v>
      </c>
      <c r="AD15" s="95">
        <f t="shared" ref="AD15" si="80">AB15+AC15</f>
        <v>133</v>
      </c>
      <c r="AE15" s="67">
        <v>8</v>
      </c>
      <c r="AF15" s="95">
        <f t="shared" ref="AF15" si="81">AD15+AE15</f>
        <v>141</v>
      </c>
      <c r="AG15" s="67">
        <v>3</v>
      </c>
      <c r="AH15" s="95">
        <f t="shared" ref="AH15" si="82">AF15+AG15</f>
        <v>144</v>
      </c>
      <c r="AI15" s="67">
        <v>1</v>
      </c>
      <c r="AJ15" s="95">
        <f t="shared" ref="AJ15" si="83">AH15+AI15</f>
        <v>145</v>
      </c>
      <c r="AK15" s="67">
        <v>7</v>
      </c>
      <c r="AL15" s="95">
        <f t="shared" ref="AL15" si="84">AJ15+AK15</f>
        <v>152</v>
      </c>
      <c r="AM15" s="67">
        <v>8</v>
      </c>
      <c r="AN15" s="95">
        <f t="shared" ref="AN15" si="85">AL15+AM15</f>
        <v>160</v>
      </c>
      <c r="AO15" s="67">
        <v>11</v>
      </c>
      <c r="AP15" s="95">
        <f t="shared" ref="AP15" si="86">AN15+AO15</f>
        <v>171</v>
      </c>
      <c r="AQ15" s="67">
        <v>8</v>
      </c>
      <c r="AR15" s="95">
        <f t="shared" ref="AR15" si="87">AP15+AQ15</f>
        <v>179</v>
      </c>
      <c r="AS15" s="67">
        <v>6</v>
      </c>
      <c r="AT15" s="95">
        <f t="shared" ref="AT15" si="88">AR15+AS15</f>
        <v>185</v>
      </c>
      <c r="AU15" s="67">
        <v>9</v>
      </c>
      <c r="AV15" s="95">
        <f t="shared" ref="AV15" si="89">AT15+AU15</f>
        <v>194</v>
      </c>
      <c r="AW15" s="67">
        <v>9</v>
      </c>
      <c r="AX15" s="95">
        <f t="shared" ref="AX15" si="90">AV15+AW15</f>
        <v>203</v>
      </c>
      <c r="AY15" s="97">
        <f t="shared" ref="AY15" si="91">AX15</f>
        <v>203</v>
      </c>
      <c r="AZ15" s="128">
        <v>15</v>
      </c>
      <c r="BA15" s="128">
        <v>15</v>
      </c>
      <c r="BB15" s="128">
        <v>14</v>
      </c>
      <c r="BE15" s="127" t="s">
        <v>16</v>
      </c>
      <c r="BF15" s="47"/>
      <c r="BG15" s="47"/>
      <c r="BH15" s="47"/>
      <c r="BI15" s="49"/>
      <c r="BJ15" s="47"/>
    </row>
    <row r="16" spans="1:62" ht="34.5" customHeight="1" thickBot="1" x14ac:dyDescent="0.2">
      <c r="A16" s="100"/>
      <c r="B16" s="84"/>
      <c r="C16" s="105" t="s">
        <v>86</v>
      </c>
      <c r="D16" s="106"/>
      <c r="E16" s="111"/>
      <c r="F16" s="74" t="s">
        <v>53</v>
      </c>
      <c r="G16" s="69"/>
      <c r="H16" s="96"/>
      <c r="I16" s="69"/>
      <c r="J16" s="96"/>
      <c r="K16" s="69"/>
      <c r="L16" s="96"/>
      <c r="M16" s="69"/>
      <c r="N16" s="96"/>
      <c r="O16" s="69"/>
      <c r="P16" s="96"/>
      <c r="Q16" s="69"/>
      <c r="R16" s="96"/>
      <c r="S16" s="69"/>
      <c r="T16" s="133"/>
      <c r="U16" s="69"/>
      <c r="V16" s="96"/>
      <c r="W16" s="69"/>
      <c r="X16" s="133"/>
      <c r="Y16" s="69"/>
      <c r="Z16" s="96"/>
      <c r="AA16" s="69"/>
      <c r="AB16" s="96"/>
      <c r="AC16" s="69"/>
      <c r="AD16" s="96"/>
      <c r="AE16" s="69"/>
      <c r="AF16" s="96"/>
      <c r="AG16" s="69"/>
      <c r="AH16" s="96"/>
      <c r="AI16" s="69"/>
      <c r="AJ16" s="96"/>
      <c r="AK16" s="69"/>
      <c r="AL16" s="96"/>
      <c r="AM16" s="69"/>
      <c r="AN16" s="96"/>
      <c r="AO16" s="69"/>
      <c r="AP16" s="96"/>
      <c r="AQ16" s="69"/>
      <c r="AR16" s="96"/>
      <c r="AS16" s="69"/>
      <c r="AT16" s="96"/>
      <c r="AU16" s="69"/>
      <c r="AV16" s="96"/>
      <c r="AW16" s="69"/>
      <c r="AX16" s="96"/>
      <c r="AY16" s="98"/>
      <c r="AZ16" s="129"/>
      <c r="BA16" s="129"/>
      <c r="BB16" s="129"/>
      <c r="BE16" s="127"/>
      <c r="BF16" s="47"/>
      <c r="BG16" s="47"/>
      <c r="BH16" s="47"/>
      <c r="BI16" s="49"/>
      <c r="BJ16" s="47"/>
    </row>
    <row r="17" spans="1:62" ht="34.5" customHeight="1" x14ac:dyDescent="0.15">
      <c r="A17" s="99">
        <f>RANK(B17,$B$7:$B$39,1)</f>
        <v>12</v>
      </c>
      <c r="B17" s="83">
        <f>AY17-AZ17-BA17-BB17</f>
        <v>173</v>
      </c>
      <c r="C17" s="101" t="s">
        <v>30</v>
      </c>
      <c r="D17" s="102"/>
      <c r="E17" s="103">
        <v>34</v>
      </c>
      <c r="F17" s="79" t="s">
        <v>46</v>
      </c>
      <c r="G17" s="67">
        <v>1</v>
      </c>
      <c r="H17" s="95">
        <f t="shared" ref="H17" si="92">G17</f>
        <v>1</v>
      </c>
      <c r="I17" s="67">
        <v>12</v>
      </c>
      <c r="J17" s="95">
        <f t="shared" ref="J17" si="93">H17+I17</f>
        <v>13</v>
      </c>
      <c r="K17" s="67">
        <v>8</v>
      </c>
      <c r="L17" s="95">
        <f t="shared" ref="L17" si="94">J17+K17</f>
        <v>21</v>
      </c>
      <c r="M17" s="67">
        <v>16</v>
      </c>
      <c r="N17" s="95">
        <f t="shared" ref="N17" si="95">L17+M17</f>
        <v>37</v>
      </c>
      <c r="O17" s="67">
        <v>8</v>
      </c>
      <c r="P17" s="95">
        <f t="shared" ref="P17" si="96">N17+O17</f>
        <v>45</v>
      </c>
      <c r="Q17" s="67">
        <v>12</v>
      </c>
      <c r="R17" s="95">
        <f t="shared" ref="R17" si="97">P17+Q17</f>
        <v>57</v>
      </c>
      <c r="S17" s="67">
        <v>3</v>
      </c>
      <c r="T17" s="132">
        <f t="shared" ref="T17" si="98">R17+S17</f>
        <v>60</v>
      </c>
      <c r="U17" s="67">
        <v>6</v>
      </c>
      <c r="V17" s="95">
        <f t="shared" ref="V17" si="99">T17+U17</f>
        <v>66</v>
      </c>
      <c r="W17" s="67">
        <v>6</v>
      </c>
      <c r="X17" s="132">
        <f t="shared" ref="X17" si="100">V17+W17</f>
        <v>72</v>
      </c>
      <c r="Y17" s="67">
        <v>9</v>
      </c>
      <c r="Z17" s="95">
        <f t="shared" ref="Z17" si="101">X17+Y17</f>
        <v>81</v>
      </c>
      <c r="AA17" s="67">
        <v>11</v>
      </c>
      <c r="AB17" s="95">
        <f t="shared" ref="AB17" si="102">Z17+AA17</f>
        <v>92</v>
      </c>
      <c r="AC17" s="67">
        <v>11</v>
      </c>
      <c r="AD17" s="95">
        <f t="shared" ref="AD17" si="103">AB17+AC17</f>
        <v>103</v>
      </c>
      <c r="AE17" s="68">
        <v>18</v>
      </c>
      <c r="AF17" s="95">
        <f t="shared" ref="AF17" si="104">AD17+AE17</f>
        <v>121</v>
      </c>
      <c r="AG17" s="67">
        <v>12</v>
      </c>
      <c r="AH17" s="95">
        <f t="shared" ref="AH17" si="105">AF17+AG17</f>
        <v>133</v>
      </c>
      <c r="AI17" s="67">
        <v>8</v>
      </c>
      <c r="AJ17" s="95">
        <f t="shared" ref="AJ17" si="106">AH17+AI17</f>
        <v>141</v>
      </c>
      <c r="AK17" s="68">
        <v>18</v>
      </c>
      <c r="AL17" s="95">
        <f t="shared" ref="AL17" si="107">AJ17+AK17</f>
        <v>159</v>
      </c>
      <c r="AM17" s="67">
        <v>10</v>
      </c>
      <c r="AN17" s="95">
        <f t="shared" ref="AN17" si="108">AL17+AM17</f>
        <v>169</v>
      </c>
      <c r="AO17" s="68">
        <v>18</v>
      </c>
      <c r="AP17" s="95">
        <f t="shared" ref="AP17" si="109">AN17+AO17</f>
        <v>187</v>
      </c>
      <c r="AQ17" s="67">
        <v>9</v>
      </c>
      <c r="AR17" s="95">
        <f t="shared" ref="AR17" si="110">AP17+AQ17</f>
        <v>196</v>
      </c>
      <c r="AS17" s="67">
        <v>10</v>
      </c>
      <c r="AT17" s="95">
        <f t="shared" ref="AT17" si="111">AR17+AS17</f>
        <v>206</v>
      </c>
      <c r="AU17" s="67">
        <v>10</v>
      </c>
      <c r="AV17" s="95">
        <f t="shared" ref="AV17" si="112">AT17+AU17</f>
        <v>216</v>
      </c>
      <c r="AW17" s="67">
        <v>11</v>
      </c>
      <c r="AX17" s="95">
        <f t="shared" ref="AX17" si="113">AV17+AW17</f>
        <v>227</v>
      </c>
      <c r="AY17" s="97">
        <f t="shared" ref="AY17" si="114">AX17</f>
        <v>227</v>
      </c>
      <c r="AZ17" s="128">
        <v>18</v>
      </c>
      <c r="BA17" s="128">
        <v>18</v>
      </c>
      <c r="BB17" s="128">
        <v>18</v>
      </c>
      <c r="BE17" s="127" t="s">
        <v>16</v>
      </c>
      <c r="BF17" s="47"/>
      <c r="BG17" s="47"/>
      <c r="BH17" s="47"/>
      <c r="BI17" s="49"/>
      <c r="BJ17" s="47"/>
    </row>
    <row r="18" spans="1:62" ht="34.5" customHeight="1" thickBot="1" x14ac:dyDescent="0.2">
      <c r="A18" s="100"/>
      <c r="B18" s="84"/>
      <c r="C18" s="105" t="s">
        <v>87</v>
      </c>
      <c r="D18" s="106"/>
      <c r="E18" s="104"/>
      <c r="F18" s="80">
        <v>318</v>
      </c>
      <c r="G18" s="69"/>
      <c r="H18" s="96"/>
      <c r="I18" s="69"/>
      <c r="J18" s="96"/>
      <c r="K18" s="69"/>
      <c r="L18" s="96"/>
      <c r="M18" s="69"/>
      <c r="N18" s="96"/>
      <c r="O18" s="69"/>
      <c r="P18" s="96"/>
      <c r="Q18" s="69"/>
      <c r="R18" s="96"/>
      <c r="S18" s="69"/>
      <c r="T18" s="133"/>
      <c r="U18" s="69"/>
      <c r="V18" s="96"/>
      <c r="W18" s="69"/>
      <c r="X18" s="133"/>
      <c r="Y18" s="69"/>
      <c r="Z18" s="96"/>
      <c r="AA18" s="69"/>
      <c r="AB18" s="96"/>
      <c r="AC18" s="69"/>
      <c r="AD18" s="96"/>
      <c r="AE18" s="61" t="s">
        <v>13</v>
      </c>
      <c r="AF18" s="96"/>
      <c r="AG18" s="69"/>
      <c r="AH18" s="96"/>
      <c r="AI18" s="69"/>
      <c r="AJ18" s="96"/>
      <c r="AK18" s="61" t="s">
        <v>13</v>
      </c>
      <c r="AL18" s="96"/>
      <c r="AM18" s="69"/>
      <c r="AN18" s="96"/>
      <c r="AO18" s="61" t="s">
        <v>13</v>
      </c>
      <c r="AP18" s="96"/>
      <c r="AQ18" s="69"/>
      <c r="AR18" s="96"/>
      <c r="AS18" s="69"/>
      <c r="AT18" s="96"/>
      <c r="AU18" s="69"/>
      <c r="AV18" s="96"/>
      <c r="AW18" s="69"/>
      <c r="AX18" s="96"/>
      <c r="AY18" s="98"/>
      <c r="AZ18" s="129"/>
      <c r="BA18" s="129"/>
      <c r="BB18" s="129"/>
      <c r="BE18" s="127"/>
      <c r="BF18" s="47"/>
      <c r="BG18" s="47"/>
      <c r="BH18" s="47"/>
      <c r="BI18" s="49"/>
      <c r="BJ18" s="47"/>
    </row>
    <row r="19" spans="1:62" ht="34.5" customHeight="1" x14ac:dyDescent="0.15">
      <c r="A19" s="99">
        <f>RANK(B19,$B$7:$B$39,1)</f>
        <v>14</v>
      </c>
      <c r="B19" s="83">
        <f>AY19-AZ19-BA19-BB19</f>
        <v>229</v>
      </c>
      <c r="C19" s="101" t="s">
        <v>18</v>
      </c>
      <c r="D19" s="102"/>
      <c r="E19" s="110" t="s">
        <v>37</v>
      </c>
      <c r="F19" s="76" t="s">
        <v>43</v>
      </c>
      <c r="G19" s="67">
        <v>13</v>
      </c>
      <c r="H19" s="95">
        <f t="shared" ref="H19" si="115">G19</f>
        <v>13</v>
      </c>
      <c r="I19" s="67">
        <v>6</v>
      </c>
      <c r="J19" s="95">
        <f t="shared" ref="J19" si="116">H19+I19</f>
        <v>19</v>
      </c>
      <c r="K19" s="67">
        <v>13</v>
      </c>
      <c r="L19" s="95">
        <f t="shared" ref="L19" si="117">J19+K19</f>
        <v>32</v>
      </c>
      <c r="M19" s="67">
        <v>13</v>
      </c>
      <c r="N19" s="95">
        <f t="shared" ref="N19" si="118">L19+M19</f>
        <v>45</v>
      </c>
      <c r="O19" s="67">
        <v>15</v>
      </c>
      <c r="P19" s="95">
        <f t="shared" ref="P19" si="119">N19+O19</f>
        <v>60</v>
      </c>
      <c r="Q19" s="67">
        <v>15</v>
      </c>
      <c r="R19" s="95">
        <f t="shared" ref="R19" si="120">P19+Q19</f>
        <v>75</v>
      </c>
      <c r="S19" s="67">
        <v>15</v>
      </c>
      <c r="T19" s="132">
        <f t="shared" ref="T19" si="121">R19+S19</f>
        <v>90</v>
      </c>
      <c r="U19" s="68">
        <v>17</v>
      </c>
      <c r="V19" s="95">
        <f t="shared" ref="V19" si="122">T19+U19</f>
        <v>107</v>
      </c>
      <c r="W19" s="67">
        <v>15</v>
      </c>
      <c r="X19" s="132">
        <f t="shared" ref="X19" si="123">V19+W19</f>
        <v>122</v>
      </c>
      <c r="Y19" s="67">
        <v>12</v>
      </c>
      <c r="Z19" s="95">
        <f t="shared" ref="Z19" si="124">X19+Y19</f>
        <v>134</v>
      </c>
      <c r="AA19" s="67">
        <v>13</v>
      </c>
      <c r="AB19" s="95">
        <f t="shared" ref="AB19" si="125">Z19+AA19</f>
        <v>147</v>
      </c>
      <c r="AC19" s="67">
        <v>10</v>
      </c>
      <c r="AD19" s="95">
        <f t="shared" ref="AD19" si="126">AB19+AC19</f>
        <v>157</v>
      </c>
      <c r="AE19" s="67">
        <v>11</v>
      </c>
      <c r="AF19" s="95">
        <f t="shared" ref="AF19" si="127">AD19+AE19</f>
        <v>168</v>
      </c>
      <c r="AG19" s="67">
        <v>11</v>
      </c>
      <c r="AH19" s="95">
        <f t="shared" ref="AH19" si="128">AF19+AG19</f>
        <v>179</v>
      </c>
      <c r="AI19" s="67">
        <v>11</v>
      </c>
      <c r="AJ19" s="95">
        <f t="shared" ref="AJ19" si="129">AH19+AI19</f>
        <v>190</v>
      </c>
      <c r="AK19" s="67">
        <v>12</v>
      </c>
      <c r="AL19" s="95">
        <f t="shared" ref="AL19" si="130">AJ19+AK19</f>
        <v>202</v>
      </c>
      <c r="AM19" s="68">
        <v>18</v>
      </c>
      <c r="AN19" s="95">
        <f t="shared" ref="AN19" si="131">AL19+AM19</f>
        <v>220</v>
      </c>
      <c r="AO19" s="67">
        <v>10</v>
      </c>
      <c r="AP19" s="95">
        <f t="shared" ref="AP19" si="132">AN19+AO19</f>
        <v>230</v>
      </c>
      <c r="AQ19" s="67">
        <v>11</v>
      </c>
      <c r="AR19" s="95">
        <f t="shared" ref="AR19" si="133">AP19+AQ19</f>
        <v>241</v>
      </c>
      <c r="AS19" s="67">
        <v>11</v>
      </c>
      <c r="AT19" s="95">
        <f t="shared" ref="AT19" si="134">AR19+AS19</f>
        <v>252</v>
      </c>
      <c r="AU19" s="68">
        <v>18</v>
      </c>
      <c r="AV19" s="95">
        <f t="shared" ref="AV19" si="135">AT19+AU19</f>
        <v>270</v>
      </c>
      <c r="AW19" s="67">
        <v>12</v>
      </c>
      <c r="AX19" s="95">
        <f t="shared" ref="AX19" si="136">AV19+AW19</f>
        <v>282</v>
      </c>
      <c r="AY19" s="97">
        <f t="shared" ref="AY19" si="137">AX19</f>
        <v>282</v>
      </c>
      <c r="AZ19" s="128">
        <v>18</v>
      </c>
      <c r="BA19" s="128">
        <v>18</v>
      </c>
      <c r="BB19" s="128">
        <v>17</v>
      </c>
      <c r="BE19" s="127" t="s">
        <v>16</v>
      </c>
      <c r="BF19" s="47"/>
      <c r="BG19" s="47"/>
      <c r="BH19" s="47"/>
      <c r="BI19" s="49"/>
      <c r="BJ19" s="47"/>
    </row>
    <row r="20" spans="1:62" ht="34.5" customHeight="1" thickBot="1" x14ac:dyDescent="0.2">
      <c r="A20" s="100"/>
      <c r="B20" s="84"/>
      <c r="C20" s="105" t="s">
        <v>88</v>
      </c>
      <c r="D20" s="106"/>
      <c r="E20" s="111"/>
      <c r="F20" s="77" t="s">
        <v>55</v>
      </c>
      <c r="G20" s="69"/>
      <c r="H20" s="96"/>
      <c r="I20" s="69"/>
      <c r="J20" s="96"/>
      <c r="K20" s="69"/>
      <c r="L20" s="96"/>
      <c r="M20" s="69"/>
      <c r="N20" s="96"/>
      <c r="O20" s="69"/>
      <c r="P20" s="96"/>
      <c r="Q20" s="69"/>
      <c r="R20" s="96"/>
      <c r="S20" s="69"/>
      <c r="T20" s="133"/>
      <c r="U20" s="69"/>
      <c r="V20" s="96"/>
      <c r="W20" s="69"/>
      <c r="X20" s="133"/>
      <c r="Y20" s="69"/>
      <c r="Z20" s="96"/>
      <c r="AA20" s="69"/>
      <c r="AB20" s="96"/>
      <c r="AC20" s="69"/>
      <c r="AD20" s="96"/>
      <c r="AE20" s="69"/>
      <c r="AF20" s="96"/>
      <c r="AG20" s="69"/>
      <c r="AH20" s="96"/>
      <c r="AI20" s="69"/>
      <c r="AJ20" s="96"/>
      <c r="AK20" s="69"/>
      <c r="AL20" s="96"/>
      <c r="AM20" s="61" t="s">
        <v>13</v>
      </c>
      <c r="AN20" s="96"/>
      <c r="AO20" s="69"/>
      <c r="AP20" s="96"/>
      <c r="AQ20" s="69"/>
      <c r="AR20" s="96"/>
      <c r="AS20" s="69"/>
      <c r="AT20" s="96"/>
      <c r="AU20" s="61" t="s">
        <v>13</v>
      </c>
      <c r="AV20" s="96"/>
      <c r="AW20" s="69"/>
      <c r="AX20" s="96"/>
      <c r="AY20" s="98"/>
      <c r="AZ20" s="129"/>
      <c r="BA20" s="129"/>
      <c r="BB20" s="129"/>
      <c r="BE20" s="127"/>
      <c r="BF20" s="47"/>
      <c r="BG20" s="47"/>
      <c r="BH20" s="47"/>
      <c r="BI20" s="49"/>
      <c r="BJ20" s="47"/>
    </row>
    <row r="21" spans="1:62" ht="34.5" customHeight="1" x14ac:dyDescent="0.15">
      <c r="A21" s="99">
        <f>RANK(B21,$B$7:$B$39,1)</f>
        <v>3</v>
      </c>
      <c r="B21" s="83">
        <f>AY21-AZ21-BA21-BB21</f>
        <v>75</v>
      </c>
      <c r="C21" s="101" t="s">
        <v>23</v>
      </c>
      <c r="D21" s="102"/>
      <c r="E21" s="103">
        <v>64</v>
      </c>
      <c r="F21" s="73" t="s">
        <v>48</v>
      </c>
      <c r="G21" s="67">
        <v>2</v>
      </c>
      <c r="H21" s="95">
        <f t="shared" ref="H21" si="138">G21</f>
        <v>2</v>
      </c>
      <c r="I21" s="68">
        <v>10</v>
      </c>
      <c r="J21" s="95">
        <f t="shared" ref="J21" si="139">H21+I21</f>
        <v>12</v>
      </c>
      <c r="K21" s="67">
        <v>7</v>
      </c>
      <c r="L21" s="95">
        <f t="shared" ref="L21" si="140">J21+K21</f>
        <v>19</v>
      </c>
      <c r="M21" s="67">
        <v>8</v>
      </c>
      <c r="N21" s="95">
        <f t="shared" ref="N21" si="141">L21+M21</f>
        <v>27</v>
      </c>
      <c r="O21" s="68">
        <v>16</v>
      </c>
      <c r="P21" s="95">
        <f t="shared" ref="P21" si="142">N21+O21</f>
        <v>43</v>
      </c>
      <c r="Q21" s="68">
        <v>10</v>
      </c>
      <c r="R21" s="95">
        <f t="shared" ref="R21" si="143">P21+Q21</f>
        <v>53</v>
      </c>
      <c r="S21" s="67">
        <v>2</v>
      </c>
      <c r="T21" s="132">
        <f t="shared" ref="T21" si="144">R21+S21</f>
        <v>55</v>
      </c>
      <c r="U21" s="67">
        <v>2</v>
      </c>
      <c r="V21" s="95">
        <f t="shared" ref="V21" si="145">T21+U21</f>
        <v>57</v>
      </c>
      <c r="W21" s="67">
        <v>4</v>
      </c>
      <c r="X21" s="132">
        <f t="shared" ref="X21" si="146">V21+W21</f>
        <v>61</v>
      </c>
      <c r="Y21" s="67">
        <v>2</v>
      </c>
      <c r="Z21" s="95">
        <f t="shared" ref="Z21" si="147">X21+Y21</f>
        <v>63</v>
      </c>
      <c r="AA21" s="67">
        <v>3</v>
      </c>
      <c r="AB21" s="95">
        <f t="shared" ref="AB21" si="148">Z21+AA21</f>
        <v>66</v>
      </c>
      <c r="AC21" s="67">
        <v>6</v>
      </c>
      <c r="AD21" s="95">
        <f t="shared" ref="AD21" si="149">AB21+AC21</f>
        <v>72</v>
      </c>
      <c r="AE21" s="67">
        <v>2</v>
      </c>
      <c r="AF21" s="95">
        <f t="shared" ref="AF21" si="150">AD21+AE21</f>
        <v>74</v>
      </c>
      <c r="AG21" s="67">
        <v>4</v>
      </c>
      <c r="AH21" s="95">
        <f t="shared" ref="AH21" si="151">AF21+AG21</f>
        <v>78</v>
      </c>
      <c r="AI21" s="67">
        <v>9</v>
      </c>
      <c r="AJ21" s="95">
        <f t="shared" ref="AJ21" si="152">AH21+AI21</f>
        <v>87</v>
      </c>
      <c r="AK21" s="67">
        <v>3</v>
      </c>
      <c r="AL21" s="95">
        <f t="shared" ref="AL21" si="153">AJ21+AK21</f>
        <v>90</v>
      </c>
      <c r="AM21" s="67">
        <v>4</v>
      </c>
      <c r="AN21" s="95">
        <f t="shared" ref="AN21" si="154">AL21+AM21</f>
        <v>94</v>
      </c>
      <c r="AO21" s="67">
        <v>6</v>
      </c>
      <c r="AP21" s="95">
        <f t="shared" ref="AP21" si="155">AN21+AO21</f>
        <v>100</v>
      </c>
      <c r="AQ21" s="67">
        <v>7</v>
      </c>
      <c r="AR21" s="95">
        <f t="shared" ref="AR21" si="156">AP21+AQ21</f>
        <v>107</v>
      </c>
      <c r="AS21" s="67">
        <v>1</v>
      </c>
      <c r="AT21" s="95">
        <f t="shared" ref="AT21" si="157">AR21+AS21</f>
        <v>108</v>
      </c>
      <c r="AU21" s="67">
        <v>2</v>
      </c>
      <c r="AV21" s="95">
        <f t="shared" ref="AV21" si="158">AT21+AU21</f>
        <v>110</v>
      </c>
      <c r="AW21" s="67">
        <v>1</v>
      </c>
      <c r="AX21" s="95">
        <f t="shared" ref="AX21" si="159">AV21+AW21</f>
        <v>111</v>
      </c>
      <c r="AY21" s="97">
        <f t="shared" ref="AY21" si="160">AX21</f>
        <v>111</v>
      </c>
      <c r="AZ21" s="128">
        <v>16</v>
      </c>
      <c r="BA21" s="128">
        <v>10</v>
      </c>
      <c r="BB21" s="128">
        <v>10</v>
      </c>
      <c r="BE21" s="127" t="s">
        <v>16</v>
      </c>
      <c r="BF21" s="47"/>
      <c r="BG21" s="47"/>
      <c r="BH21" s="47"/>
      <c r="BI21" s="49"/>
      <c r="BJ21" s="47"/>
    </row>
    <row r="22" spans="1:62" ht="34.5" customHeight="1" thickBot="1" x14ac:dyDescent="0.2">
      <c r="A22" s="100"/>
      <c r="B22" s="84"/>
      <c r="C22" s="105" t="s">
        <v>89</v>
      </c>
      <c r="D22" s="106"/>
      <c r="E22" s="104"/>
      <c r="F22" s="75">
        <v>311</v>
      </c>
      <c r="G22" s="69"/>
      <c r="H22" s="96"/>
      <c r="I22" s="69"/>
      <c r="J22" s="96"/>
      <c r="K22" s="69"/>
      <c r="L22" s="96"/>
      <c r="M22" s="69"/>
      <c r="N22" s="96"/>
      <c r="O22" s="69"/>
      <c r="P22" s="96"/>
      <c r="Q22" s="69"/>
      <c r="R22" s="96"/>
      <c r="S22" s="69"/>
      <c r="T22" s="133"/>
      <c r="U22" s="69"/>
      <c r="V22" s="96"/>
      <c r="W22" s="69"/>
      <c r="X22" s="133"/>
      <c r="Y22" s="69"/>
      <c r="Z22" s="96"/>
      <c r="AA22" s="69"/>
      <c r="AB22" s="96"/>
      <c r="AC22" s="69"/>
      <c r="AD22" s="96"/>
      <c r="AE22" s="69"/>
      <c r="AF22" s="96"/>
      <c r="AG22" s="69"/>
      <c r="AH22" s="96"/>
      <c r="AI22" s="69"/>
      <c r="AJ22" s="96"/>
      <c r="AK22" s="69"/>
      <c r="AL22" s="96"/>
      <c r="AM22" s="69"/>
      <c r="AN22" s="96"/>
      <c r="AO22" s="69"/>
      <c r="AP22" s="96"/>
      <c r="AQ22" s="69"/>
      <c r="AR22" s="96"/>
      <c r="AS22" s="69"/>
      <c r="AT22" s="96"/>
      <c r="AU22" s="69"/>
      <c r="AV22" s="96"/>
      <c r="AW22" s="69"/>
      <c r="AX22" s="96"/>
      <c r="AY22" s="98"/>
      <c r="AZ22" s="129"/>
      <c r="BA22" s="129"/>
      <c r="BB22" s="129"/>
      <c r="BE22" s="127"/>
      <c r="BF22" s="47"/>
      <c r="BG22" s="47"/>
      <c r="BH22" s="47"/>
      <c r="BI22" s="49"/>
      <c r="BJ22" s="47"/>
    </row>
    <row r="23" spans="1:62" ht="34.5" customHeight="1" x14ac:dyDescent="0.15">
      <c r="A23" s="99">
        <f>RANK(B23,$B$7:$B$39,1)</f>
        <v>13</v>
      </c>
      <c r="B23" s="83">
        <f>AY23-AZ23-BA23-BB23</f>
        <v>182</v>
      </c>
      <c r="C23" s="101" t="s">
        <v>29</v>
      </c>
      <c r="D23" s="102"/>
      <c r="E23" s="110" t="s">
        <v>35</v>
      </c>
      <c r="F23" s="78" t="s">
        <v>102</v>
      </c>
      <c r="G23" s="67">
        <v>4</v>
      </c>
      <c r="H23" s="95">
        <f t="shared" ref="H23" si="161">G23</f>
        <v>4</v>
      </c>
      <c r="I23" s="67">
        <v>9</v>
      </c>
      <c r="J23" s="95">
        <f t="shared" ref="J23" si="162">H23+I23</f>
        <v>13</v>
      </c>
      <c r="K23" s="67">
        <v>5</v>
      </c>
      <c r="L23" s="95">
        <f t="shared" ref="L23" si="163">J23+K23</f>
        <v>18</v>
      </c>
      <c r="M23" s="67">
        <v>7</v>
      </c>
      <c r="N23" s="95">
        <f t="shared" ref="N23" si="164">L23+M23</f>
        <v>25</v>
      </c>
      <c r="O23" s="67">
        <v>6</v>
      </c>
      <c r="P23" s="95">
        <f t="shared" ref="P23" si="165">N23+O23</f>
        <v>31</v>
      </c>
      <c r="Q23" s="67">
        <v>8</v>
      </c>
      <c r="R23" s="95">
        <f t="shared" ref="R23" si="166">P23+Q23</f>
        <v>39</v>
      </c>
      <c r="S23" s="67">
        <v>11</v>
      </c>
      <c r="T23" s="132">
        <f t="shared" ref="T23" si="167">R23+S23</f>
        <v>50</v>
      </c>
      <c r="U23" s="67">
        <v>5</v>
      </c>
      <c r="V23" s="95">
        <f t="shared" ref="V23" si="168">T23+U23</f>
        <v>55</v>
      </c>
      <c r="W23" s="67">
        <v>10</v>
      </c>
      <c r="X23" s="132">
        <f t="shared" ref="X23" si="169">V23+W23</f>
        <v>65</v>
      </c>
      <c r="Y23" s="67">
        <v>3</v>
      </c>
      <c r="Z23" s="95">
        <f t="shared" ref="Z23" si="170">X23+Y23</f>
        <v>68</v>
      </c>
      <c r="AA23" s="68">
        <v>18</v>
      </c>
      <c r="AB23" s="95">
        <f t="shared" ref="AB23" si="171">Z23+AA23</f>
        <v>86</v>
      </c>
      <c r="AC23" s="68">
        <v>18</v>
      </c>
      <c r="AD23" s="95">
        <f t="shared" ref="AD23" si="172">AB23+AC23</f>
        <v>104</v>
      </c>
      <c r="AE23" s="68">
        <v>18</v>
      </c>
      <c r="AF23" s="95">
        <f t="shared" ref="AF23" si="173">AD23+AE23</f>
        <v>122</v>
      </c>
      <c r="AG23" s="67">
        <v>18</v>
      </c>
      <c r="AH23" s="95">
        <f t="shared" ref="AH23" si="174">AF23+AG23</f>
        <v>140</v>
      </c>
      <c r="AI23" s="67">
        <v>18</v>
      </c>
      <c r="AJ23" s="95">
        <f t="shared" ref="AJ23" si="175">AH23+AI23</f>
        <v>158</v>
      </c>
      <c r="AK23" s="67">
        <v>18</v>
      </c>
      <c r="AL23" s="95">
        <f t="shared" ref="AL23" si="176">AJ23+AK23</f>
        <v>176</v>
      </c>
      <c r="AM23" s="67">
        <v>18</v>
      </c>
      <c r="AN23" s="95">
        <f t="shared" ref="AN23" si="177">AL23+AM23</f>
        <v>194</v>
      </c>
      <c r="AO23" s="67">
        <v>2</v>
      </c>
      <c r="AP23" s="95">
        <f t="shared" ref="AP23" si="178">AN23+AO23</f>
        <v>196</v>
      </c>
      <c r="AQ23" s="67">
        <v>6</v>
      </c>
      <c r="AR23" s="95">
        <f t="shared" ref="AR23" si="179">AP23+AQ23</f>
        <v>202</v>
      </c>
      <c r="AS23" s="67">
        <v>8</v>
      </c>
      <c r="AT23" s="95">
        <f t="shared" ref="AT23" si="180">AR23+AS23</f>
        <v>210</v>
      </c>
      <c r="AU23" s="67">
        <v>8</v>
      </c>
      <c r="AV23" s="95">
        <f t="shared" ref="AV23" si="181">AT23+AU23</f>
        <v>218</v>
      </c>
      <c r="AW23" s="67">
        <v>18</v>
      </c>
      <c r="AX23" s="95">
        <f t="shared" ref="AX23" si="182">AV23+AW23</f>
        <v>236</v>
      </c>
      <c r="AY23" s="97">
        <f t="shared" ref="AY23" si="183">AX23</f>
        <v>236</v>
      </c>
      <c r="AZ23" s="128">
        <v>18</v>
      </c>
      <c r="BA23" s="128">
        <v>18</v>
      </c>
      <c r="BB23" s="128">
        <v>18</v>
      </c>
      <c r="BE23" s="127" t="s">
        <v>16</v>
      </c>
      <c r="BF23" s="47"/>
      <c r="BG23" s="47"/>
      <c r="BH23" s="47"/>
      <c r="BI23" s="49"/>
      <c r="BJ23" s="47"/>
    </row>
    <row r="24" spans="1:62" ht="34.5" customHeight="1" thickBot="1" x14ac:dyDescent="0.2">
      <c r="A24" s="100"/>
      <c r="B24" s="84"/>
      <c r="C24" s="105" t="s">
        <v>90</v>
      </c>
      <c r="D24" s="106"/>
      <c r="E24" s="111"/>
      <c r="F24" s="74" t="s">
        <v>103</v>
      </c>
      <c r="G24" s="69"/>
      <c r="H24" s="96"/>
      <c r="I24" s="69"/>
      <c r="J24" s="96"/>
      <c r="K24" s="69"/>
      <c r="L24" s="96"/>
      <c r="M24" s="69"/>
      <c r="N24" s="96"/>
      <c r="O24" s="69"/>
      <c r="P24" s="96"/>
      <c r="Q24" s="69"/>
      <c r="R24" s="96"/>
      <c r="S24" s="69"/>
      <c r="T24" s="133"/>
      <c r="U24" s="69"/>
      <c r="V24" s="96"/>
      <c r="W24" s="69"/>
      <c r="X24" s="133"/>
      <c r="Y24" s="69"/>
      <c r="Z24" s="96"/>
      <c r="AA24" s="57" t="s">
        <v>11</v>
      </c>
      <c r="AB24" s="96"/>
      <c r="AC24" s="61" t="s">
        <v>13</v>
      </c>
      <c r="AD24" s="96"/>
      <c r="AE24" s="61" t="s">
        <v>13</v>
      </c>
      <c r="AF24" s="96"/>
      <c r="AG24" s="61" t="s">
        <v>13</v>
      </c>
      <c r="AH24" s="96"/>
      <c r="AI24" s="61" t="s">
        <v>13</v>
      </c>
      <c r="AJ24" s="96"/>
      <c r="AK24" s="59" t="s">
        <v>135</v>
      </c>
      <c r="AL24" s="96"/>
      <c r="AM24" s="61" t="s">
        <v>13</v>
      </c>
      <c r="AN24" s="96"/>
      <c r="AO24" s="69"/>
      <c r="AP24" s="96"/>
      <c r="AQ24" s="69"/>
      <c r="AR24" s="96"/>
      <c r="AS24" s="69"/>
      <c r="AT24" s="96"/>
      <c r="AU24" s="69"/>
      <c r="AV24" s="96"/>
      <c r="AW24" s="61" t="s">
        <v>13</v>
      </c>
      <c r="AX24" s="96"/>
      <c r="AY24" s="98"/>
      <c r="AZ24" s="129"/>
      <c r="BA24" s="129"/>
      <c r="BB24" s="129"/>
      <c r="BE24" s="127"/>
      <c r="BF24" s="47"/>
      <c r="BG24" s="47"/>
      <c r="BH24" s="47"/>
      <c r="BI24" s="49"/>
      <c r="BJ24" s="47"/>
    </row>
    <row r="25" spans="1:62" ht="34.5" customHeight="1" x14ac:dyDescent="0.15">
      <c r="A25" s="99">
        <v>2</v>
      </c>
      <c r="B25" s="83">
        <f>AY25-AZ25-BA25-BB25</f>
        <v>64</v>
      </c>
      <c r="C25" s="101" t="s">
        <v>33</v>
      </c>
      <c r="D25" s="102"/>
      <c r="E25" s="103">
        <v>45</v>
      </c>
      <c r="F25" s="79" t="s">
        <v>48</v>
      </c>
      <c r="G25" s="67">
        <v>11</v>
      </c>
      <c r="H25" s="95">
        <f t="shared" ref="H25" si="184">G25</f>
        <v>11</v>
      </c>
      <c r="I25" s="67">
        <v>4</v>
      </c>
      <c r="J25" s="95">
        <f t="shared" ref="J25" si="185">H25+I25</f>
        <v>15</v>
      </c>
      <c r="K25" s="67">
        <v>1</v>
      </c>
      <c r="L25" s="95">
        <f t="shared" ref="L25" si="186">J25+K25</f>
        <v>16</v>
      </c>
      <c r="M25" s="67">
        <v>1</v>
      </c>
      <c r="N25" s="95">
        <f t="shared" ref="N25" si="187">L25+M25</f>
        <v>17</v>
      </c>
      <c r="O25" s="67">
        <v>3</v>
      </c>
      <c r="P25" s="95">
        <f t="shared" ref="P25" si="188">N25+O25</f>
        <v>20</v>
      </c>
      <c r="Q25" s="67">
        <v>2</v>
      </c>
      <c r="R25" s="95">
        <f t="shared" ref="R25" si="189">P25+Q25</f>
        <v>22</v>
      </c>
      <c r="S25" s="67">
        <v>4</v>
      </c>
      <c r="T25" s="132">
        <f t="shared" ref="T25" si="190">R25+S25</f>
        <v>26</v>
      </c>
      <c r="U25" s="67">
        <v>3</v>
      </c>
      <c r="V25" s="95">
        <f t="shared" ref="V25" si="191">T25+U25</f>
        <v>29</v>
      </c>
      <c r="W25" s="67">
        <v>2</v>
      </c>
      <c r="X25" s="132">
        <f t="shared" ref="X25" si="192">V25+W25</f>
        <v>31</v>
      </c>
      <c r="Y25" s="68">
        <v>18</v>
      </c>
      <c r="Z25" s="95">
        <f t="shared" ref="Z25" si="193">X25+Y25</f>
        <v>49</v>
      </c>
      <c r="AA25" s="67">
        <v>4</v>
      </c>
      <c r="AB25" s="95">
        <f t="shared" ref="AB25" si="194">Z25+AA25</f>
        <v>53</v>
      </c>
      <c r="AC25" s="67">
        <v>2</v>
      </c>
      <c r="AD25" s="95">
        <f t="shared" ref="AD25" si="195">AB25+AC25</f>
        <v>55</v>
      </c>
      <c r="AE25" s="67">
        <v>3</v>
      </c>
      <c r="AF25" s="95">
        <f t="shared" ref="AF25" si="196">AD25+AE25</f>
        <v>58</v>
      </c>
      <c r="AG25" s="67">
        <v>8</v>
      </c>
      <c r="AH25" s="95">
        <f t="shared" ref="AH25" si="197">AF25+AG25</f>
        <v>66</v>
      </c>
      <c r="AI25" s="67">
        <v>2</v>
      </c>
      <c r="AJ25" s="95">
        <f t="shared" ref="AJ25" si="198">AH25+AI25</f>
        <v>68</v>
      </c>
      <c r="AK25" s="67">
        <v>2</v>
      </c>
      <c r="AL25" s="95">
        <f t="shared" ref="AL25" si="199">AJ25+AK25</f>
        <v>70</v>
      </c>
      <c r="AM25" s="67">
        <v>3</v>
      </c>
      <c r="AN25" s="95">
        <f t="shared" ref="AN25" si="200">AL25+AM25</f>
        <v>73</v>
      </c>
      <c r="AO25" s="68">
        <v>12</v>
      </c>
      <c r="AP25" s="95">
        <f t="shared" ref="AP25" si="201">AN25+AO25</f>
        <v>85</v>
      </c>
      <c r="AQ25" s="67">
        <v>4</v>
      </c>
      <c r="AR25" s="95">
        <f t="shared" ref="AR25" si="202">AP25+AQ25</f>
        <v>89</v>
      </c>
      <c r="AS25" s="67">
        <v>2</v>
      </c>
      <c r="AT25" s="95">
        <f t="shared" ref="AT25" si="203">AR25+AS25</f>
        <v>91</v>
      </c>
      <c r="AU25" s="68">
        <v>18</v>
      </c>
      <c r="AV25" s="95">
        <f t="shared" ref="AV25" si="204">AT25+AU25</f>
        <v>109</v>
      </c>
      <c r="AW25" s="67">
        <v>3</v>
      </c>
      <c r="AX25" s="95">
        <f t="shared" ref="AX25" si="205">AV25+AW25</f>
        <v>112</v>
      </c>
      <c r="AY25" s="97">
        <f t="shared" ref="AY25" si="206">AX25</f>
        <v>112</v>
      </c>
      <c r="AZ25" s="128">
        <v>18</v>
      </c>
      <c r="BA25" s="128">
        <v>18</v>
      </c>
      <c r="BB25" s="128">
        <v>12</v>
      </c>
      <c r="BE25" s="127" t="s">
        <v>16</v>
      </c>
      <c r="BF25" s="47"/>
      <c r="BG25" s="47"/>
      <c r="BH25" s="47"/>
      <c r="BI25" s="49"/>
      <c r="BJ25" s="47"/>
    </row>
    <row r="26" spans="1:62" ht="34.5" customHeight="1" thickBot="1" x14ac:dyDescent="0.2">
      <c r="A26" s="100"/>
      <c r="B26" s="84"/>
      <c r="C26" s="105" t="s">
        <v>91</v>
      </c>
      <c r="D26" s="106"/>
      <c r="E26" s="104"/>
      <c r="F26" s="80">
        <v>289</v>
      </c>
      <c r="G26" s="69"/>
      <c r="H26" s="96"/>
      <c r="I26" s="69"/>
      <c r="J26" s="96"/>
      <c r="K26" s="69"/>
      <c r="L26" s="96"/>
      <c r="M26" s="69"/>
      <c r="N26" s="96"/>
      <c r="O26" s="69"/>
      <c r="P26" s="96"/>
      <c r="Q26" s="69"/>
      <c r="R26" s="96"/>
      <c r="S26" s="69"/>
      <c r="T26" s="133"/>
      <c r="U26" s="69"/>
      <c r="V26" s="96"/>
      <c r="W26" s="69"/>
      <c r="X26" s="133"/>
      <c r="Y26" s="61" t="s">
        <v>13</v>
      </c>
      <c r="Z26" s="96"/>
      <c r="AA26" s="69"/>
      <c r="AB26" s="96"/>
      <c r="AC26" s="69"/>
      <c r="AD26" s="96"/>
      <c r="AE26" s="69"/>
      <c r="AF26" s="96"/>
      <c r="AG26" s="69"/>
      <c r="AH26" s="96"/>
      <c r="AI26" s="69"/>
      <c r="AJ26" s="96"/>
      <c r="AK26" s="69"/>
      <c r="AL26" s="96"/>
      <c r="AM26" s="69"/>
      <c r="AN26" s="96"/>
      <c r="AO26" s="69"/>
      <c r="AP26" s="96"/>
      <c r="AQ26" s="69"/>
      <c r="AR26" s="96"/>
      <c r="AS26" s="69"/>
      <c r="AT26" s="96"/>
      <c r="AU26" s="61" t="s">
        <v>13</v>
      </c>
      <c r="AV26" s="96"/>
      <c r="AW26" s="69"/>
      <c r="AX26" s="96"/>
      <c r="AY26" s="98"/>
      <c r="AZ26" s="129"/>
      <c r="BA26" s="129"/>
      <c r="BB26" s="129"/>
      <c r="BE26" s="127"/>
      <c r="BF26" s="47"/>
      <c r="BG26" s="47"/>
      <c r="BH26" s="47"/>
      <c r="BI26" s="49"/>
      <c r="BJ26" s="47"/>
    </row>
    <row r="27" spans="1:62" ht="34.5" customHeight="1" x14ac:dyDescent="0.15">
      <c r="A27" s="99">
        <f>RANK(B27,$B$7:$B$39,1)</f>
        <v>4</v>
      </c>
      <c r="B27" s="83">
        <f>AY27-AZ27-BA27-BB27</f>
        <v>79</v>
      </c>
      <c r="C27" s="101" t="s">
        <v>22</v>
      </c>
      <c r="D27" s="102"/>
      <c r="E27" s="103">
        <v>32</v>
      </c>
      <c r="F27" s="79" t="s">
        <v>42</v>
      </c>
      <c r="G27" s="67">
        <v>7</v>
      </c>
      <c r="H27" s="95">
        <f t="shared" ref="H27" si="207">G27</f>
        <v>7</v>
      </c>
      <c r="I27" s="68">
        <v>18</v>
      </c>
      <c r="J27" s="95">
        <f t="shared" ref="J27" si="208">H27+I27</f>
        <v>25</v>
      </c>
      <c r="K27" s="68">
        <v>18</v>
      </c>
      <c r="L27" s="95">
        <f t="shared" ref="L27" si="209">J27+K27</f>
        <v>43</v>
      </c>
      <c r="M27" s="67">
        <v>11</v>
      </c>
      <c r="N27" s="95">
        <f t="shared" ref="N27" si="210">L27+M27</f>
        <v>54</v>
      </c>
      <c r="O27" s="67">
        <v>2</v>
      </c>
      <c r="P27" s="95">
        <f t="shared" ref="P27" si="211">N27+O27</f>
        <v>56</v>
      </c>
      <c r="Q27" s="67">
        <v>5</v>
      </c>
      <c r="R27" s="95">
        <f t="shared" ref="R27" si="212">P27+Q27</f>
        <v>61</v>
      </c>
      <c r="S27" s="67">
        <v>12</v>
      </c>
      <c r="T27" s="132">
        <f t="shared" ref="T27" si="213">R27+S27</f>
        <v>73</v>
      </c>
      <c r="U27" s="67">
        <v>4</v>
      </c>
      <c r="V27" s="95">
        <f t="shared" ref="V27" si="214">T27+U27</f>
        <v>77</v>
      </c>
      <c r="W27" s="67">
        <v>1</v>
      </c>
      <c r="X27" s="132">
        <f t="shared" ref="X27" si="215">V27+W27</f>
        <v>78</v>
      </c>
      <c r="Y27" s="67">
        <v>10</v>
      </c>
      <c r="Z27" s="95">
        <f t="shared" ref="Z27" si="216">X27+Y27</f>
        <v>88</v>
      </c>
      <c r="AA27" s="67">
        <v>1</v>
      </c>
      <c r="AB27" s="95">
        <f t="shared" ref="AB27" si="217">Z27+AA27</f>
        <v>89</v>
      </c>
      <c r="AC27" s="67">
        <v>5</v>
      </c>
      <c r="AD27" s="95">
        <f t="shared" ref="AD27" si="218">AB27+AC27</f>
        <v>94</v>
      </c>
      <c r="AE27" s="67">
        <v>1</v>
      </c>
      <c r="AF27" s="95">
        <f t="shared" ref="AF27" si="219">AD27+AE27</f>
        <v>95</v>
      </c>
      <c r="AG27" s="67">
        <v>1</v>
      </c>
      <c r="AH27" s="95">
        <f t="shared" ref="AH27" si="220">AF27+AG27</f>
        <v>96</v>
      </c>
      <c r="AI27" s="68">
        <v>18</v>
      </c>
      <c r="AJ27" s="95">
        <f t="shared" ref="AJ27" si="221">AH27+AI27</f>
        <v>114</v>
      </c>
      <c r="AK27" s="67">
        <v>1</v>
      </c>
      <c r="AL27" s="95">
        <f t="shared" ref="AL27" si="222">AJ27+AK27</f>
        <v>115</v>
      </c>
      <c r="AM27" s="67">
        <v>2</v>
      </c>
      <c r="AN27" s="95">
        <f t="shared" ref="AN27" si="223">AL27+AM27</f>
        <v>117</v>
      </c>
      <c r="AO27" s="67">
        <v>1</v>
      </c>
      <c r="AP27" s="95">
        <f t="shared" ref="AP27" si="224">AN27+AO27</f>
        <v>118</v>
      </c>
      <c r="AQ27" s="67">
        <v>2</v>
      </c>
      <c r="AR27" s="95">
        <f t="shared" ref="AR27" si="225">AP27+AQ27</f>
        <v>120</v>
      </c>
      <c r="AS27" s="67">
        <v>4</v>
      </c>
      <c r="AT27" s="95">
        <f t="shared" ref="AT27" si="226">AR27+AS27</f>
        <v>124</v>
      </c>
      <c r="AU27" s="67">
        <v>4</v>
      </c>
      <c r="AV27" s="95">
        <f t="shared" ref="AV27" si="227">AT27+AU27</f>
        <v>128</v>
      </c>
      <c r="AW27" s="67">
        <v>5</v>
      </c>
      <c r="AX27" s="95">
        <f t="shared" ref="AX27" si="228">AV27+AW27</f>
        <v>133</v>
      </c>
      <c r="AY27" s="97">
        <f t="shared" ref="AY27" si="229">AX27</f>
        <v>133</v>
      </c>
      <c r="AZ27" s="128">
        <v>18</v>
      </c>
      <c r="BA27" s="128">
        <v>18</v>
      </c>
      <c r="BB27" s="128">
        <v>18</v>
      </c>
      <c r="BE27" s="127" t="s">
        <v>16</v>
      </c>
      <c r="BF27" s="47"/>
      <c r="BG27" s="47"/>
      <c r="BH27" s="47"/>
      <c r="BI27" s="49"/>
      <c r="BJ27" s="47"/>
    </row>
    <row r="28" spans="1:62" ht="34.5" customHeight="1" thickBot="1" x14ac:dyDescent="0.2">
      <c r="A28" s="100"/>
      <c r="B28" s="84"/>
      <c r="C28" s="105" t="s">
        <v>92</v>
      </c>
      <c r="D28" s="106"/>
      <c r="E28" s="104"/>
      <c r="F28" s="80">
        <v>315</v>
      </c>
      <c r="G28" s="69"/>
      <c r="H28" s="96"/>
      <c r="I28" s="61" t="s">
        <v>13</v>
      </c>
      <c r="J28" s="96"/>
      <c r="K28" s="58" t="s">
        <v>12</v>
      </c>
      <c r="L28" s="96"/>
      <c r="M28" s="69"/>
      <c r="N28" s="96"/>
      <c r="O28" s="69"/>
      <c r="P28" s="96"/>
      <c r="Q28" s="69"/>
      <c r="R28" s="96"/>
      <c r="S28" s="69"/>
      <c r="T28" s="133"/>
      <c r="U28" s="69"/>
      <c r="V28" s="96"/>
      <c r="W28" s="69"/>
      <c r="X28" s="133"/>
      <c r="Y28" s="69"/>
      <c r="Z28" s="96"/>
      <c r="AA28" s="69"/>
      <c r="AB28" s="96"/>
      <c r="AC28" s="69"/>
      <c r="AD28" s="96"/>
      <c r="AE28" s="69"/>
      <c r="AF28" s="96"/>
      <c r="AG28" s="69"/>
      <c r="AH28" s="96"/>
      <c r="AI28" s="61" t="s">
        <v>13</v>
      </c>
      <c r="AJ28" s="96"/>
      <c r="AK28" s="69"/>
      <c r="AL28" s="96"/>
      <c r="AM28" s="69"/>
      <c r="AN28" s="96"/>
      <c r="AO28" s="69"/>
      <c r="AP28" s="96"/>
      <c r="AQ28" s="69"/>
      <c r="AR28" s="96"/>
      <c r="AS28" s="69"/>
      <c r="AT28" s="96"/>
      <c r="AU28" s="69"/>
      <c r="AV28" s="96"/>
      <c r="AW28" s="69"/>
      <c r="AX28" s="96"/>
      <c r="AY28" s="98"/>
      <c r="AZ28" s="129"/>
      <c r="BA28" s="129"/>
      <c r="BB28" s="129"/>
      <c r="BE28" s="127"/>
      <c r="BF28" s="47"/>
      <c r="BG28" s="47"/>
      <c r="BH28" s="47"/>
      <c r="BI28" s="49"/>
      <c r="BJ28" s="47"/>
    </row>
    <row r="29" spans="1:62" ht="34.5" customHeight="1" x14ac:dyDescent="0.15">
      <c r="A29" s="99">
        <f>RANK(B29,$B$7:$B$39,1)</f>
        <v>9</v>
      </c>
      <c r="B29" s="83">
        <f>AY29-AZ29-BA29-BB29</f>
        <v>146</v>
      </c>
      <c r="C29" s="101" t="s">
        <v>27</v>
      </c>
      <c r="D29" s="102"/>
      <c r="E29" s="110" t="s">
        <v>38</v>
      </c>
      <c r="F29" s="78" t="s">
        <v>40</v>
      </c>
      <c r="G29" s="67">
        <v>5</v>
      </c>
      <c r="H29" s="95">
        <f t="shared" ref="H29" si="230">G29</f>
        <v>5</v>
      </c>
      <c r="I29" s="67">
        <v>1</v>
      </c>
      <c r="J29" s="95">
        <f t="shared" ref="J29" si="231">H29+I29</f>
        <v>6</v>
      </c>
      <c r="K29" s="67">
        <v>10</v>
      </c>
      <c r="L29" s="95">
        <f t="shared" ref="L29" si="232">J29+K29</f>
        <v>16</v>
      </c>
      <c r="M29" s="67">
        <v>3</v>
      </c>
      <c r="N29" s="95">
        <f t="shared" ref="N29" si="233">L29+M29</f>
        <v>19</v>
      </c>
      <c r="O29" s="67">
        <v>7</v>
      </c>
      <c r="P29" s="95">
        <f t="shared" ref="P29" si="234">N29+O29</f>
        <v>26</v>
      </c>
      <c r="Q29" s="67">
        <v>3</v>
      </c>
      <c r="R29" s="95">
        <f t="shared" ref="R29" si="235">P29+Q29</f>
        <v>29</v>
      </c>
      <c r="S29" s="67">
        <v>7</v>
      </c>
      <c r="T29" s="132">
        <f t="shared" ref="T29" si="236">R29+S29</f>
        <v>36</v>
      </c>
      <c r="U29" s="67">
        <v>8</v>
      </c>
      <c r="V29" s="95">
        <f t="shared" ref="V29" si="237">T29+U29</f>
        <v>44</v>
      </c>
      <c r="W29" s="67">
        <v>7</v>
      </c>
      <c r="X29" s="132">
        <f t="shared" ref="X29" si="238">V29+W29</f>
        <v>51</v>
      </c>
      <c r="Y29" s="68">
        <v>18</v>
      </c>
      <c r="Z29" s="95">
        <f t="shared" ref="Z29" si="239">X29+Y29</f>
        <v>69</v>
      </c>
      <c r="AA29" s="67">
        <v>8</v>
      </c>
      <c r="AB29" s="95">
        <f t="shared" ref="AB29" si="240">Z29+AA29</f>
        <v>77</v>
      </c>
      <c r="AC29" s="67">
        <v>8</v>
      </c>
      <c r="AD29" s="95">
        <f t="shared" ref="AD29" si="241">AB29+AC29</f>
        <v>85</v>
      </c>
      <c r="AE29" s="67">
        <v>9</v>
      </c>
      <c r="AF29" s="95">
        <f t="shared" ref="AF29" si="242">AD29+AE29</f>
        <v>94</v>
      </c>
      <c r="AG29" s="67">
        <v>6</v>
      </c>
      <c r="AH29" s="95">
        <f t="shared" ref="AH29" si="243">AF29+AG29</f>
        <v>100</v>
      </c>
      <c r="AI29" s="67">
        <v>7</v>
      </c>
      <c r="AJ29" s="95">
        <f t="shared" ref="AJ29" si="244">AH29+AI29</f>
        <v>107</v>
      </c>
      <c r="AK29" s="67">
        <v>6</v>
      </c>
      <c r="AL29" s="95">
        <f t="shared" ref="AL29" si="245">AJ29+AK29</f>
        <v>113</v>
      </c>
      <c r="AM29" s="68">
        <v>18</v>
      </c>
      <c r="AN29" s="95">
        <f t="shared" ref="AN29" si="246">AL29+AM29</f>
        <v>131</v>
      </c>
      <c r="AO29" s="68">
        <v>18</v>
      </c>
      <c r="AP29" s="95">
        <f t="shared" ref="AP29" si="247">AN29+AO29</f>
        <v>149</v>
      </c>
      <c r="AQ29" s="67">
        <v>18</v>
      </c>
      <c r="AR29" s="95">
        <f t="shared" ref="AR29" si="248">AP29+AQ29</f>
        <v>167</v>
      </c>
      <c r="AS29" s="67">
        <v>18</v>
      </c>
      <c r="AT29" s="95">
        <f t="shared" ref="AT29" si="249">AR29+AS29</f>
        <v>185</v>
      </c>
      <c r="AU29" s="67">
        <v>5</v>
      </c>
      <c r="AV29" s="95">
        <f t="shared" ref="AV29" si="250">AT29+AU29</f>
        <v>190</v>
      </c>
      <c r="AW29" s="67">
        <v>10</v>
      </c>
      <c r="AX29" s="95">
        <f t="shared" ref="AX29" si="251">AV29+AW29</f>
        <v>200</v>
      </c>
      <c r="AY29" s="97">
        <f t="shared" ref="AY29" si="252">AX29</f>
        <v>200</v>
      </c>
      <c r="AZ29" s="128">
        <v>18</v>
      </c>
      <c r="BA29" s="128">
        <v>18</v>
      </c>
      <c r="BB29" s="128">
        <v>18</v>
      </c>
      <c r="BE29" s="127" t="s">
        <v>16</v>
      </c>
      <c r="BF29" s="47"/>
      <c r="BG29" s="47"/>
      <c r="BH29" s="47"/>
      <c r="BI29" s="49"/>
      <c r="BJ29" s="47"/>
    </row>
    <row r="30" spans="1:62" ht="34.5" customHeight="1" thickBot="1" x14ac:dyDescent="0.2">
      <c r="A30" s="100"/>
      <c r="B30" s="84"/>
      <c r="C30" s="105" t="s">
        <v>93</v>
      </c>
      <c r="D30" s="106"/>
      <c r="E30" s="111"/>
      <c r="F30" s="74" t="s">
        <v>56</v>
      </c>
      <c r="G30" s="69"/>
      <c r="H30" s="96"/>
      <c r="I30" s="69"/>
      <c r="J30" s="96"/>
      <c r="K30" s="69"/>
      <c r="L30" s="96"/>
      <c r="M30" s="69"/>
      <c r="N30" s="96"/>
      <c r="O30" s="69"/>
      <c r="P30" s="96"/>
      <c r="Q30" s="69"/>
      <c r="R30" s="96"/>
      <c r="S30" s="69"/>
      <c r="T30" s="133"/>
      <c r="U30" s="69"/>
      <c r="V30" s="96"/>
      <c r="W30" s="69"/>
      <c r="X30" s="133"/>
      <c r="Y30" s="61" t="s">
        <v>13</v>
      </c>
      <c r="Z30" s="96"/>
      <c r="AA30" s="69"/>
      <c r="AB30" s="96"/>
      <c r="AC30" s="69"/>
      <c r="AD30" s="96"/>
      <c r="AE30" s="69"/>
      <c r="AF30" s="96"/>
      <c r="AG30" s="69"/>
      <c r="AH30" s="96"/>
      <c r="AI30" s="69"/>
      <c r="AJ30" s="96"/>
      <c r="AK30" s="69"/>
      <c r="AL30" s="96"/>
      <c r="AM30" s="61" t="s">
        <v>13</v>
      </c>
      <c r="AN30" s="96"/>
      <c r="AO30" s="61" t="s">
        <v>13</v>
      </c>
      <c r="AP30" s="96"/>
      <c r="AQ30" s="61" t="s">
        <v>13</v>
      </c>
      <c r="AR30" s="96"/>
      <c r="AS30" s="59" t="s">
        <v>134</v>
      </c>
      <c r="AT30" s="96"/>
      <c r="AU30" s="69"/>
      <c r="AV30" s="96"/>
      <c r="AW30" s="69"/>
      <c r="AX30" s="96"/>
      <c r="AY30" s="98"/>
      <c r="AZ30" s="129"/>
      <c r="BA30" s="129"/>
      <c r="BB30" s="129"/>
      <c r="BE30" s="127"/>
      <c r="BF30" s="47"/>
      <c r="BG30" s="47"/>
      <c r="BH30" s="47"/>
      <c r="BI30" s="49"/>
      <c r="BJ30" s="47"/>
    </row>
    <row r="31" spans="1:62" ht="34.5" customHeight="1" x14ac:dyDescent="0.15">
      <c r="A31" s="99">
        <f>RANK(B31,$B$7:$B$39,1)</f>
        <v>7</v>
      </c>
      <c r="B31" s="89">
        <f>AY31-AZ31-BA31-BB31</f>
        <v>139.5</v>
      </c>
      <c r="C31" s="101" t="s">
        <v>73</v>
      </c>
      <c r="D31" s="102"/>
      <c r="E31" s="103">
        <v>12</v>
      </c>
      <c r="F31" s="79" t="s">
        <v>45</v>
      </c>
      <c r="G31" s="67">
        <v>3</v>
      </c>
      <c r="H31" s="95">
        <f t="shared" ref="H31" si="253">G31</f>
        <v>3</v>
      </c>
      <c r="I31" s="67">
        <v>2</v>
      </c>
      <c r="J31" s="95">
        <f t="shared" ref="J31" si="254">H31+I31</f>
        <v>5</v>
      </c>
      <c r="K31" s="67">
        <v>2.5</v>
      </c>
      <c r="L31" s="95">
        <f t="shared" ref="L31" si="255">J31+K31</f>
        <v>7.5</v>
      </c>
      <c r="M31" s="67">
        <v>5</v>
      </c>
      <c r="N31" s="95">
        <f t="shared" ref="N31" si="256">L31+M31</f>
        <v>12.5</v>
      </c>
      <c r="O31" s="68">
        <v>18</v>
      </c>
      <c r="P31" s="95">
        <f t="shared" ref="P31" si="257">N31+O31</f>
        <v>30.5</v>
      </c>
      <c r="Q31" s="67">
        <v>7</v>
      </c>
      <c r="R31" s="95">
        <f t="shared" ref="R31" si="258">P31+Q31</f>
        <v>37.5</v>
      </c>
      <c r="S31" s="67">
        <v>6</v>
      </c>
      <c r="T31" s="132">
        <f t="shared" ref="T31" si="259">R31+S31</f>
        <v>43.5</v>
      </c>
      <c r="U31" s="67">
        <v>12</v>
      </c>
      <c r="V31" s="95">
        <f t="shared" ref="V31" si="260">T31+U31</f>
        <v>55.5</v>
      </c>
      <c r="W31" s="67">
        <v>12</v>
      </c>
      <c r="X31" s="132">
        <f t="shared" ref="X31" si="261">V31+W31</f>
        <v>67.5</v>
      </c>
      <c r="Y31" s="67">
        <v>5</v>
      </c>
      <c r="Z31" s="95">
        <f t="shared" ref="Z31" si="262">X31+Y31</f>
        <v>72.5</v>
      </c>
      <c r="AA31" s="67">
        <v>9</v>
      </c>
      <c r="AB31" s="95">
        <f t="shared" ref="AB31" si="263">Z31+AA31</f>
        <v>81.5</v>
      </c>
      <c r="AC31" s="68">
        <v>18</v>
      </c>
      <c r="AD31" s="95">
        <f t="shared" ref="AD31" si="264">AB31+AC31</f>
        <v>99.5</v>
      </c>
      <c r="AE31" s="67">
        <v>10</v>
      </c>
      <c r="AF31" s="95">
        <f t="shared" ref="AF31" si="265">AD31+AE31</f>
        <v>109.5</v>
      </c>
      <c r="AG31" s="67">
        <v>5</v>
      </c>
      <c r="AH31" s="95">
        <f t="shared" ref="AH31" si="266">AF31+AG31</f>
        <v>114.5</v>
      </c>
      <c r="AI31" s="67">
        <v>5</v>
      </c>
      <c r="AJ31" s="95">
        <f t="shared" ref="AJ31" si="267">AH31+AI31</f>
        <v>119.5</v>
      </c>
      <c r="AK31" s="67">
        <v>5</v>
      </c>
      <c r="AL31" s="95">
        <f t="shared" ref="AL31" si="268">AJ31+AK31</f>
        <v>124.5</v>
      </c>
      <c r="AM31" s="67">
        <v>5</v>
      </c>
      <c r="AN31" s="95">
        <f t="shared" ref="AN31" si="269">AL31+AM31</f>
        <v>129.5</v>
      </c>
      <c r="AO31" s="67">
        <v>9</v>
      </c>
      <c r="AP31" s="95">
        <f t="shared" ref="AP31" si="270">AN31+AO31</f>
        <v>138.5</v>
      </c>
      <c r="AQ31" s="67">
        <v>13</v>
      </c>
      <c r="AR31" s="95">
        <f t="shared" ref="AR31" si="271">AP31+AQ31</f>
        <v>151.5</v>
      </c>
      <c r="AS31" s="67">
        <v>13</v>
      </c>
      <c r="AT31" s="95">
        <f t="shared" ref="AT31" si="272">AR31+AS31</f>
        <v>164.5</v>
      </c>
      <c r="AU31" s="67">
        <v>11</v>
      </c>
      <c r="AV31" s="95">
        <f t="shared" ref="AV31" si="273">AT31+AU31</f>
        <v>175.5</v>
      </c>
      <c r="AW31" s="68">
        <v>18</v>
      </c>
      <c r="AX31" s="95">
        <f t="shared" ref="AX31" si="274">AV31+AW31</f>
        <v>193.5</v>
      </c>
      <c r="AY31" s="97">
        <f t="shared" ref="AY31" si="275">AX31</f>
        <v>193.5</v>
      </c>
      <c r="AZ31" s="128">
        <v>18</v>
      </c>
      <c r="BA31" s="128">
        <v>18</v>
      </c>
      <c r="BB31" s="128">
        <v>18</v>
      </c>
      <c r="BE31" s="127" t="s">
        <v>16</v>
      </c>
      <c r="BF31" s="47"/>
      <c r="BG31" s="47"/>
      <c r="BH31" s="47"/>
      <c r="BI31" s="49"/>
      <c r="BJ31" s="47"/>
    </row>
    <row r="32" spans="1:62" ht="34.5" customHeight="1" thickBot="1" x14ac:dyDescent="0.2">
      <c r="A32" s="100"/>
      <c r="B32" s="90"/>
      <c r="C32" s="105" t="s">
        <v>94</v>
      </c>
      <c r="D32" s="106"/>
      <c r="E32" s="104"/>
      <c r="F32" s="80">
        <v>307</v>
      </c>
      <c r="G32" s="69"/>
      <c r="H32" s="96"/>
      <c r="I32" s="69"/>
      <c r="J32" s="96"/>
      <c r="K32" s="60" t="s">
        <v>14</v>
      </c>
      <c r="L32" s="96"/>
      <c r="M32" s="69"/>
      <c r="N32" s="96"/>
      <c r="O32" s="61" t="s">
        <v>13</v>
      </c>
      <c r="P32" s="96"/>
      <c r="Q32" s="69"/>
      <c r="R32" s="96"/>
      <c r="S32" s="69"/>
      <c r="T32" s="133"/>
      <c r="U32" s="69"/>
      <c r="V32" s="96"/>
      <c r="W32" s="69"/>
      <c r="X32" s="133"/>
      <c r="Y32" s="69"/>
      <c r="Z32" s="96"/>
      <c r="AA32" s="69"/>
      <c r="AB32" s="96"/>
      <c r="AC32" s="61" t="s">
        <v>13</v>
      </c>
      <c r="AD32" s="96"/>
      <c r="AE32" s="69"/>
      <c r="AF32" s="96"/>
      <c r="AG32" s="69"/>
      <c r="AH32" s="96"/>
      <c r="AI32" s="69"/>
      <c r="AJ32" s="96"/>
      <c r="AK32" s="69"/>
      <c r="AL32" s="96"/>
      <c r="AM32" s="69"/>
      <c r="AN32" s="96"/>
      <c r="AO32" s="69"/>
      <c r="AP32" s="96"/>
      <c r="AQ32" s="69"/>
      <c r="AR32" s="96"/>
      <c r="AS32" s="69"/>
      <c r="AT32" s="96"/>
      <c r="AU32" s="69"/>
      <c r="AV32" s="96"/>
      <c r="AW32" s="59" t="s">
        <v>135</v>
      </c>
      <c r="AX32" s="96"/>
      <c r="AY32" s="98"/>
      <c r="AZ32" s="129"/>
      <c r="BA32" s="129"/>
      <c r="BB32" s="129"/>
      <c r="BE32" s="127"/>
      <c r="BF32" s="47"/>
      <c r="BG32" s="47"/>
      <c r="BH32" s="47"/>
      <c r="BI32" s="49"/>
      <c r="BJ32" s="47"/>
    </row>
    <row r="33" spans="1:62" ht="34.5" customHeight="1" x14ac:dyDescent="0.15">
      <c r="A33" s="99">
        <f>RANK(B33,$B$7:$B$39,1)</f>
        <v>8</v>
      </c>
      <c r="B33" s="83">
        <f>AY33-AZ33-BA33-BB33</f>
        <v>144</v>
      </c>
      <c r="C33" s="101" t="s">
        <v>80</v>
      </c>
      <c r="D33" s="102"/>
      <c r="E33" s="103">
        <v>31</v>
      </c>
      <c r="F33" s="78" t="s">
        <v>40</v>
      </c>
      <c r="G33" s="68">
        <v>18</v>
      </c>
      <c r="H33" s="95">
        <f t="shared" ref="H33" si="276">G33</f>
        <v>18</v>
      </c>
      <c r="I33" s="68">
        <v>18</v>
      </c>
      <c r="J33" s="95">
        <f t="shared" ref="J33" si="277">H33+I33</f>
        <v>36</v>
      </c>
      <c r="K33" s="67">
        <v>12</v>
      </c>
      <c r="L33" s="95">
        <f t="shared" ref="L33" si="278">J33+K33</f>
        <v>48</v>
      </c>
      <c r="M33" s="67">
        <v>12</v>
      </c>
      <c r="N33" s="95">
        <f t="shared" ref="N33" si="279">L33+M33</f>
        <v>60</v>
      </c>
      <c r="O33" s="67">
        <v>10</v>
      </c>
      <c r="P33" s="95">
        <f t="shared" ref="P33" si="280">N33+O33</f>
        <v>70</v>
      </c>
      <c r="Q33" s="67">
        <v>9</v>
      </c>
      <c r="R33" s="95">
        <f t="shared" ref="R33" si="281">P33+Q33</f>
        <v>79</v>
      </c>
      <c r="S33" s="68">
        <v>18</v>
      </c>
      <c r="T33" s="132">
        <f t="shared" ref="T33" si="282">R33+S33</f>
        <v>97</v>
      </c>
      <c r="U33" s="67">
        <v>9</v>
      </c>
      <c r="V33" s="95">
        <f t="shared" ref="V33" si="283">T33+U33</f>
        <v>106</v>
      </c>
      <c r="W33" s="67">
        <v>5</v>
      </c>
      <c r="X33" s="132">
        <f t="shared" ref="X33" si="284">V33+W33</f>
        <v>111</v>
      </c>
      <c r="Y33" s="67">
        <v>6</v>
      </c>
      <c r="Z33" s="95">
        <f t="shared" ref="Z33" si="285">X33+Y33</f>
        <v>117</v>
      </c>
      <c r="AA33" s="67">
        <v>7</v>
      </c>
      <c r="AB33" s="95">
        <f t="shared" ref="AB33" si="286">Z33+AA33</f>
        <v>124</v>
      </c>
      <c r="AC33" s="67">
        <v>4</v>
      </c>
      <c r="AD33" s="95">
        <f t="shared" ref="AD33" si="287">AB33+AC33</f>
        <v>128</v>
      </c>
      <c r="AE33" s="67">
        <v>7</v>
      </c>
      <c r="AF33" s="95">
        <f t="shared" ref="AF33" si="288">AD33+AE33</f>
        <v>135</v>
      </c>
      <c r="AG33" s="67">
        <v>9</v>
      </c>
      <c r="AH33" s="95">
        <f t="shared" ref="AH33" si="289">AF33+AG33</f>
        <v>144</v>
      </c>
      <c r="AI33" s="67">
        <v>4</v>
      </c>
      <c r="AJ33" s="95">
        <f t="shared" ref="AJ33" si="290">AH33+AI33</f>
        <v>148</v>
      </c>
      <c r="AK33" s="67">
        <v>11</v>
      </c>
      <c r="AL33" s="95">
        <f t="shared" ref="AL33" si="291">AJ33+AK33</f>
        <v>159</v>
      </c>
      <c r="AM33" s="67">
        <v>9</v>
      </c>
      <c r="AN33" s="95">
        <f t="shared" ref="AN33" si="292">AL33+AM33</f>
        <v>168</v>
      </c>
      <c r="AO33" s="67">
        <v>4</v>
      </c>
      <c r="AP33" s="95">
        <f t="shared" ref="AP33" si="293">AN33+AO33</f>
        <v>172</v>
      </c>
      <c r="AQ33" s="67">
        <v>5</v>
      </c>
      <c r="AR33" s="95">
        <f t="shared" ref="AR33" si="294">AP33+AQ33</f>
        <v>177</v>
      </c>
      <c r="AS33" s="67">
        <v>9</v>
      </c>
      <c r="AT33" s="95">
        <f t="shared" ref="AT33" si="295">AR33+AS33</f>
        <v>186</v>
      </c>
      <c r="AU33" s="67">
        <v>6</v>
      </c>
      <c r="AV33" s="95">
        <f t="shared" ref="AV33" si="296">AT33+AU33</f>
        <v>192</v>
      </c>
      <c r="AW33" s="67">
        <v>6</v>
      </c>
      <c r="AX33" s="95">
        <f t="shared" ref="AX33" si="297">AV33+AW33</f>
        <v>198</v>
      </c>
      <c r="AY33" s="97">
        <f t="shared" ref="AY33" si="298">AX33</f>
        <v>198</v>
      </c>
      <c r="AZ33" s="128">
        <v>18</v>
      </c>
      <c r="BA33" s="128">
        <v>18</v>
      </c>
      <c r="BB33" s="128">
        <v>18</v>
      </c>
      <c r="BE33" s="127" t="s">
        <v>16</v>
      </c>
      <c r="BF33" s="47"/>
      <c r="BG33" s="47"/>
      <c r="BH33" s="47"/>
      <c r="BI33" s="49"/>
      <c r="BJ33" s="47"/>
    </row>
    <row r="34" spans="1:62" ht="34.5" customHeight="1" thickBot="1" x14ac:dyDescent="0.2">
      <c r="A34" s="100"/>
      <c r="B34" s="84"/>
      <c r="C34" s="105" t="s">
        <v>95</v>
      </c>
      <c r="D34" s="106"/>
      <c r="E34" s="104"/>
      <c r="F34" s="80">
        <v>297</v>
      </c>
      <c r="G34" s="61" t="s">
        <v>13</v>
      </c>
      <c r="H34" s="96"/>
      <c r="I34" s="61" t="s">
        <v>13</v>
      </c>
      <c r="J34" s="96"/>
      <c r="K34" s="69"/>
      <c r="L34" s="96"/>
      <c r="M34" s="69"/>
      <c r="N34" s="96"/>
      <c r="O34" s="69"/>
      <c r="P34" s="96"/>
      <c r="Q34" s="69"/>
      <c r="R34" s="96"/>
      <c r="S34" s="61" t="s">
        <v>13</v>
      </c>
      <c r="T34" s="133"/>
      <c r="U34" s="69"/>
      <c r="V34" s="96"/>
      <c r="W34" s="69"/>
      <c r="X34" s="133"/>
      <c r="Y34" s="69"/>
      <c r="Z34" s="96"/>
      <c r="AA34" s="69"/>
      <c r="AB34" s="96"/>
      <c r="AC34" s="69"/>
      <c r="AD34" s="96"/>
      <c r="AE34" s="69"/>
      <c r="AF34" s="96"/>
      <c r="AG34" s="69"/>
      <c r="AH34" s="96"/>
      <c r="AI34" s="69"/>
      <c r="AJ34" s="96"/>
      <c r="AK34" s="69"/>
      <c r="AL34" s="96"/>
      <c r="AM34" s="69"/>
      <c r="AN34" s="96"/>
      <c r="AO34" s="69"/>
      <c r="AP34" s="96"/>
      <c r="AQ34" s="69"/>
      <c r="AR34" s="96"/>
      <c r="AS34" s="69"/>
      <c r="AT34" s="96"/>
      <c r="AU34" s="69"/>
      <c r="AV34" s="96"/>
      <c r="AW34" s="69"/>
      <c r="AX34" s="96"/>
      <c r="AY34" s="98"/>
      <c r="AZ34" s="129"/>
      <c r="BA34" s="129"/>
      <c r="BB34" s="129"/>
      <c r="BE34" s="127"/>
      <c r="BF34" s="47"/>
      <c r="BG34" s="47"/>
      <c r="BH34" s="47"/>
      <c r="BI34" s="49"/>
      <c r="BJ34" s="47"/>
    </row>
    <row r="35" spans="1:62" ht="34.5" customHeight="1" x14ac:dyDescent="0.15">
      <c r="A35" s="99">
        <f>RANK(B35,$B$7:$B$39,1)</f>
        <v>17</v>
      </c>
      <c r="B35" s="83">
        <f>AY35-AZ35-BA35-BB35</f>
        <v>289</v>
      </c>
      <c r="C35" s="101" t="s">
        <v>24</v>
      </c>
      <c r="D35" s="102"/>
      <c r="E35" s="103">
        <v>65</v>
      </c>
      <c r="F35" s="73" t="s">
        <v>41</v>
      </c>
      <c r="G35" s="67">
        <v>12</v>
      </c>
      <c r="H35" s="95">
        <f t="shared" ref="H35" si="299">G35</f>
        <v>12</v>
      </c>
      <c r="I35" s="67">
        <v>13</v>
      </c>
      <c r="J35" s="95">
        <f t="shared" ref="J35" si="300">H35+I35</f>
        <v>25</v>
      </c>
      <c r="K35" s="67">
        <v>14</v>
      </c>
      <c r="L35" s="95">
        <f t="shared" ref="L35" si="301">J35+K35</f>
        <v>39</v>
      </c>
      <c r="M35" s="67">
        <v>17</v>
      </c>
      <c r="N35" s="95">
        <f t="shared" ref="N35" si="302">L35+M35</f>
        <v>56</v>
      </c>
      <c r="O35" s="67">
        <v>11</v>
      </c>
      <c r="P35" s="95">
        <f t="shared" ref="P35" si="303">N35+O35</f>
        <v>67</v>
      </c>
      <c r="Q35" s="67">
        <v>14</v>
      </c>
      <c r="R35" s="95">
        <f t="shared" ref="R35" si="304">P35+Q35</f>
        <v>81</v>
      </c>
      <c r="S35" s="67">
        <v>13</v>
      </c>
      <c r="T35" s="132">
        <f t="shared" ref="T35" si="305">R35+S35</f>
        <v>94</v>
      </c>
      <c r="U35" s="67">
        <v>16</v>
      </c>
      <c r="V35" s="95">
        <f t="shared" ref="V35" si="306">T35+U35</f>
        <v>110</v>
      </c>
      <c r="W35" s="67">
        <v>16</v>
      </c>
      <c r="X35" s="132">
        <f t="shared" ref="X35" si="307">V35+W35</f>
        <v>126</v>
      </c>
      <c r="Y35" s="67">
        <v>13</v>
      </c>
      <c r="Z35" s="95">
        <f t="shared" ref="Z35" si="308">X35+Y35</f>
        <v>139</v>
      </c>
      <c r="AA35" s="67">
        <v>12</v>
      </c>
      <c r="AB35" s="95">
        <f t="shared" ref="AB35" si="309">Z35+AA35</f>
        <v>151</v>
      </c>
      <c r="AC35" s="68">
        <v>18</v>
      </c>
      <c r="AD35" s="95">
        <f t="shared" ref="AD35" si="310">AB35+AC35</f>
        <v>169</v>
      </c>
      <c r="AE35" s="67">
        <v>12</v>
      </c>
      <c r="AF35" s="95">
        <f t="shared" ref="AF35" si="311">AD35+AE35</f>
        <v>181</v>
      </c>
      <c r="AG35" s="68">
        <v>18</v>
      </c>
      <c r="AH35" s="95">
        <f t="shared" ref="AH35" si="312">AF35+AG35</f>
        <v>199</v>
      </c>
      <c r="AI35" s="68">
        <v>18</v>
      </c>
      <c r="AJ35" s="95">
        <f t="shared" ref="AJ35" si="313">AH35+AI35</f>
        <v>217</v>
      </c>
      <c r="AK35" s="67">
        <v>18</v>
      </c>
      <c r="AL35" s="95">
        <f t="shared" ref="AL35" si="314">AJ35+AK35</f>
        <v>235</v>
      </c>
      <c r="AM35" s="67">
        <v>18</v>
      </c>
      <c r="AN35" s="95">
        <f t="shared" ref="AN35" si="315">AL35+AM35</f>
        <v>253</v>
      </c>
      <c r="AO35" s="67">
        <v>18</v>
      </c>
      <c r="AP35" s="95">
        <f t="shared" ref="AP35" si="316">AN35+AO35</f>
        <v>271</v>
      </c>
      <c r="AQ35" s="67">
        <v>18</v>
      </c>
      <c r="AR35" s="95">
        <f t="shared" ref="AR35" si="317">AP35+AQ35</f>
        <v>289</v>
      </c>
      <c r="AS35" s="67">
        <v>18</v>
      </c>
      <c r="AT35" s="95">
        <f t="shared" ref="AT35" si="318">AR35+AS35</f>
        <v>307</v>
      </c>
      <c r="AU35" s="67">
        <v>18</v>
      </c>
      <c r="AV35" s="95">
        <f t="shared" ref="AV35" si="319">AT35+AU35</f>
        <v>325</v>
      </c>
      <c r="AW35" s="67">
        <v>18</v>
      </c>
      <c r="AX35" s="95">
        <f t="shared" ref="AX35" si="320">AV35+AW35</f>
        <v>343</v>
      </c>
      <c r="AY35" s="97">
        <f t="shared" ref="AY35" si="321">AX35</f>
        <v>343</v>
      </c>
      <c r="AZ35" s="128">
        <v>18</v>
      </c>
      <c r="BA35" s="128">
        <v>18</v>
      </c>
      <c r="BB35" s="128">
        <v>18</v>
      </c>
      <c r="BE35" s="127" t="s">
        <v>16</v>
      </c>
      <c r="BF35" s="47"/>
      <c r="BG35" s="47"/>
      <c r="BH35" s="47"/>
      <c r="BI35" s="49"/>
      <c r="BJ35" s="47"/>
    </row>
    <row r="36" spans="1:62" ht="34.5" customHeight="1" thickBot="1" x14ac:dyDescent="0.2">
      <c r="A36" s="100"/>
      <c r="B36" s="84"/>
      <c r="C36" s="105" t="s">
        <v>96</v>
      </c>
      <c r="D36" s="106"/>
      <c r="E36" s="104"/>
      <c r="F36" s="75">
        <v>298</v>
      </c>
      <c r="G36" s="69"/>
      <c r="H36" s="96"/>
      <c r="I36" s="69"/>
      <c r="J36" s="96"/>
      <c r="K36" s="69"/>
      <c r="L36" s="96"/>
      <c r="M36" s="69"/>
      <c r="N36" s="96"/>
      <c r="O36" s="69"/>
      <c r="P36" s="96"/>
      <c r="Q36" s="69"/>
      <c r="R36" s="96"/>
      <c r="S36" s="69"/>
      <c r="T36" s="133"/>
      <c r="U36" s="69"/>
      <c r="V36" s="96"/>
      <c r="W36" s="69"/>
      <c r="X36" s="133"/>
      <c r="Y36" s="69"/>
      <c r="Z36" s="96"/>
      <c r="AA36" s="69"/>
      <c r="AB36" s="96"/>
      <c r="AC36" s="61" t="s">
        <v>13</v>
      </c>
      <c r="AD36" s="96"/>
      <c r="AE36" s="69"/>
      <c r="AF36" s="96"/>
      <c r="AG36" s="59" t="s">
        <v>135</v>
      </c>
      <c r="AH36" s="96"/>
      <c r="AI36" s="59" t="s">
        <v>134</v>
      </c>
      <c r="AJ36" s="96"/>
      <c r="AK36" s="59" t="s">
        <v>134</v>
      </c>
      <c r="AL36" s="96"/>
      <c r="AM36" s="59" t="s">
        <v>134</v>
      </c>
      <c r="AN36" s="96"/>
      <c r="AO36" s="59" t="s">
        <v>134</v>
      </c>
      <c r="AP36" s="96"/>
      <c r="AQ36" s="59" t="s">
        <v>134</v>
      </c>
      <c r="AR36" s="96"/>
      <c r="AS36" s="59" t="s">
        <v>134</v>
      </c>
      <c r="AT36" s="96"/>
      <c r="AU36" s="59" t="s">
        <v>134</v>
      </c>
      <c r="AV36" s="96"/>
      <c r="AW36" s="59" t="s">
        <v>134</v>
      </c>
      <c r="AX36" s="96"/>
      <c r="AY36" s="98"/>
      <c r="AZ36" s="129"/>
      <c r="BA36" s="129"/>
      <c r="BB36" s="129"/>
      <c r="BE36" s="127"/>
      <c r="BF36" s="47"/>
      <c r="BG36" s="47"/>
      <c r="BH36" s="47"/>
      <c r="BI36" s="49"/>
      <c r="BJ36" s="47"/>
    </row>
    <row r="37" spans="1:62" ht="34.5" customHeight="1" x14ac:dyDescent="0.15">
      <c r="A37" s="99">
        <v>16</v>
      </c>
      <c r="B37" s="83">
        <f>AY37-AZ37-BA37-BB37</f>
        <v>288</v>
      </c>
      <c r="C37" s="101" t="s">
        <v>32</v>
      </c>
      <c r="D37" s="102"/>
      <c r="E37" s="110" t="s">
        <v>36</v>
      </c>
      <c r="F37" s="79" t="s">
        <v>48</v>
      </c>
      <c r="G37" s="67">
        <v>10</v>
      </c>
      <c r="H37" s="95">
        <f t="shared" ref="H37" si="322">G37</f>
        <v>10</v>
      </c>
      <c r="I37" s="67">
        <v>8</v>
      </c>
      <c r="J37" s="95">
        <f t="shared" ref="J37" si="323">H37+I37</f>
        <v>18</v>
      </c>
      <c r="K37" s="67">
        <v>15</v>
      </c>
      <c r="L37" s="95">
        <f t="shared" ref="L37" si="324">J37+K37</f>
        <v>33</v>
      </c>
      <c r="M37" s="67">
        <v>15</v>
      </c>
      <c r="N37" s="95">
        <f t="shared" ref="N37" si="325">L37+M37</f>
        <v>48</v>
      </c>
      <c r="O37" s="67">
        <v>14</v>
      </c>
      <c r="P37" s="95">
        <f t="shared" ref="P37" si="326">N37+O37</f>
        <v>62</v>
      </c>
      <c r="Q37" s="67">
        <v>16</v>
      </c>
      <c r="R37" s="95">
        <f t="shared" ref="R37" si="327">P37+Q37</f>
        <v>78</v>
      </c>
      <c r="S37" s="68">
        <v>18</v>
      </c>
      <c r="T37" s="132">
        <f t="shared" ref="T37" si="328">R37+S37</f>
        <v>96</v>
      </c>
      <c r="U37" s="67">
        <v>11</v>
      </c>
      <c r="V37" s="95">
        <f t="shared" ref="V37" si="329">T37+U37</f>
        <v>107</v>
      </c>
      <c r="W37" s="67">
        <v>11</v>
      </c>
      <c r="X37" s="132">
        <f t="shared" ref="X37" si="330">V37+W37</f>
        <v>118</v>
      </c>
      <c r="Y37" s="67">
        <v>8</v>
      </c>
      <c r="Z37" s="95">
        <f t="shared" ref="Z37" si="331">X37+Y37</f>
        <v>126</v>
      </c>
      <c r="AA37" s="68">
        <v>18</v>
      </c>
      <c r="AB37" s="95">
        <f t="shared" ref="AB37" si="332">Z37+AA37</f>
        <v>144</v>
      </c>
      <c r="AC37" s="68">
        <v>18</v>
      </c>
      <c r="AD37" s="95">
        <f t="shared" ref="AD37" si="333">AB37+AC37</f>
        <v>162</v>
      </c>
      <c r="AE37" s="67">
        <v>18</v>
      </c>
      <c r="AF37" s="95">
        <f t="shared" ref="AF37" si="334">AD37+AE37</f>
        <v>180</v>
      </c>
      <c r="AG37" s="67">
        <v>18</v>
      </c>
      <c r="AH37" s="95">
        <f t="shared" ref="AH37" si="335">AF37+AG37</f>
        <v>198</v>
      </c>
      <c r="AI37" s="67">
        <v>18</v>
      </c>
      <c r="AJ37" s="95">
        <f t="shared" ref="AJ37" si="336">AH37+AI37</f>
        <v>216</v>
      </c>
      <c r="AK37" s="67">
        <v>18</v>
      </c>
      <c r="AL37" s="95">
        <f t="shared" ref="AL37" si="337">AJ37+AK37</f>
        <v>234</v>
      </c>
      <c r="AM37" s="67">
        <v>18</v>
      </c>
      <c r="AN37" s="95">
        <f t="shared" ref="AN37" si="338">AL37+AM37</f>
        <v>252</v>
      </c>
      <c r="AO37" s="67">
        <v>18</v>
      </c>
      <c r="AP37" s="95">
        <f t="shared" ref="AP37" si="339">AN37+AO37</f>
        <v>270</v>
      </c>
      <c r="AQ37" s="67">
        <v>18</v>
      </c>
      <c r="AR37" s="95">
        <f t="shared" ref="AR37" si="340">AP37+AQ37</f>
        <v>288</v>
      </c>
      <c r="AS37" s="67">
        <v>18</v>
      </c>
      <c r="AT37" s="95">
        <f t="shared" ref="AT37" si="341">AR37+AS37</f>
        <v>306</v>
      </c>
      <c r="AU37" s="67">
        <v>18</v>
      </c>
      <c r="AV37" s="95">
        <f t="shared" ref="AV37" si="342">AT37+AU37</f>
        <v>324</v>
      </c>
      <c r="AW37" s="67">
        <v>18</v>
      </c>
      <c r="AX37" s="95">
        <f t="shared" ref="AX37" si="343">AV37+AW37</f>
        <v>342</v>
      </c>
      <c r="AY37" s="97">
        <f t="shared" ref="AY37" si="344">AX37</f>
        <v>342</v>
      </c>
      <c r="AZ37" s="128">
        <v>18</v>
      </c>
      <c r="BA37" s="128">
        <v>18</v>
      </c>
      <c r="BB37" s="128">
        <v>18</v>
      </c>
      <c r="BE37" s="126"/>
      <c r="BF37" s="47"/>
      <c r="BG37" s="47"/>
      <c r="BH37" s="47"/>
      <c r="BI37" s="49"/>
      <c r="BJ37" s="47"/>
    </row>
    <row r="38" spans="1:62" ht="34.5" customHeight="1" thickBot="1" x14ac:dyDescent="0.2">
      <c r="A38" s="100"/>
      <c r="B38" s="84"/>
      <c r="C38" s="105" t="s">
        <v>98</v>
      </c>
      <c r="D38" s="106"/>
      <c r="E38" s="111"/>
      <c r="F38" s="80">
        <v>290</v>
      </c>
      <c r="G38" s="69"/>
      <c r="H38" s="96"/>
      <c r="I38" s="69"/>
      <c r="J38" s="96"/>
      <c r="K38" s="69"/>
      <c r="L38" s="96"/>
      <c r="M38" s="69"/>
      <c r="N38" s="96"/>
      <c r="O38" s="69"/>
      <c r="P38" s="96"/>
      <c r="Q38" s="69"/>
      <c r="R38" s="96"/>
      <c r="S38" s="61" t="s">
        <v>13</v>
      </c>
      <c r="T38" s="133"/>
      <c r="U38" s="69"/>
      <c r="V38" s="96"/>
      <c r="W38" s="69"/>
      <c r="X38" s="133"/>
      <c r="Y38" s="69"/>
      <c r="Z38" s="96"/>
      <c r="AA38" s="59" t="s">
        <v>134</v>
      </c>
      <c r="AB38" s="96"/>
      <c r="AC38" s="59" t="s">
        <v>134</v>
      </c>
      <c r="AD38" s="96"/>
      <c r="AE38" s="59" t="s">
        <v>134</v>
      </c>
      <c r="AF38" s="96"/>
      <c r="AG38" s="59" t="s">
        <v>134</v>
      </c>
      <c r="AH38" s="96"/>
      <c r="AI38" s="59" t="s">
        <v>134</v>
      </c>
      <c r="AJ38" s="96"/>
      <c r="AK38" s="59" t="s">
        <v>134</v>
      </c>
      <c r="AL38" s="96"/>
      <c r="AM38" s="59" t="s">
        <v>134</v>
      </c>
      <c r="AN38" s="96"/>
      <c r="AO38" s="59" t="s">
        <v>134</v>
      </c>
      <c r="AP38" s="96"/>
      <c r="AQ38" s="59" t="s">
        <v>134</v>
      </c>
      <c r="AR38" s="96"/>
      <c r="AS38" s="59" t="s">
        <v>134</v>
      </c>
      <c r="AT38" s="96"/>
      <c r="AU38" s="59" t="s">
        <v>134</v>
      </c>
      <c r="AV38" s="96"/>
      <c r="AW38" s="59" t="s">
        <v>134</v>
      </c>
      <c r="AX38" s="96"/>
      <c r="AY38" s="98"/>
      <c r="AZ38" s="129"/>
      <c r="BA38" s="129"/>
      <c r="BB38" s="129"/>
      <c r="BE38" s="126"/>
      <c r="BF38" s="47"/>
      <c r="BG38" s="47"/>
      <c r="BH38" s="47"/>
      <c r="BI38" s="49"/>
      <c r="BJ38" s="47"/>
    </row>
    <row r="39" spans="1:62" ht="34.5" customHeight="1" x14ac:dyDescent="0.15">
      <c r="A39" s="99">
        <f>RANK(B39,$B$7:$B$39,1)</f>
        <v>15</v>
      </c>
      <c r="B39" s="83">
        <f>AY39-AZ39-BA39-BB39</f>
        <v>288</v>
      </c>
      <c r="C39" s="101" t="s">
        <v>31</v>
      </c>
      <c r="D39" s="102"/>
      <c r="E39" s="103">
        <v>30</v>
      </c>
      <c r="F39" s="73" t="s">
        <v>47</v>
      </c>
      <c r="G39" s="67">
        <v>14</v>
      </c>
      <c r="H39" s="95">
        <f t="shared" ref="H39" si="345">G39</f>
        <v>14</v>
      </c>
      <c r="I39" s="67">
        <v>7</v>
      </c>
      <c r="J39" s="95">
        <f t="shared" ref="J39" si="346">H39+I39</f>
        <v>21</v>
      </c>
      <c r="K39" s="67">
        <v>9</v>
      </c>
      <c r="L39" s="95">
        <f t="shared" ref="L39" si="347">J39+K39</f>
        <v>30</v>
      </c>
      <c r="M39" s="67">
        <v>10</v>
      </c>
      <c r="N39" s="95">
        <f t="shared" ref="N39" si="348">L39+M39</f>
        <v>40</v>
      </c>
      <c r="O39" s="67">
        <v>12</v>
      </c>
      <c r="P39" s="95">
        <f t="shared" ref="P39" si="349">N39+O39</f>
        <v>52</v>
      </c>
      <c r="Q39" s="68">
        <v>18</v>
      </c>
      <c r="R39" s="95">
        <f t="shared" ref="R39" si="350">P39+Q39</f>
        <v>70</v>
      </c>
      <c r="S39" s="67">
        <v>14</v>
      </c>
      <c r="T39" s="132">
        <f t="shared" ref="T39" si="351">R39+S39</f>
        <v>84</v>
      </c>
      <c r="U39" s="67">
        <v>7</v>
      </c>
      <c r="V39" s="95">
        <f t="shared" ref="V39" si="352">T39+U39</f>
        <v>91</v>
      </c>
      <c r="W39" s="67">
        <v>17</v>
      </c>
      <c r="X39" s="132">
        <f t="shared" ref="X39" si="353">V39+W39</f>
        <v>108</v>
      </c>
      <c r="Y39" s="68">
        <v>18</v>
      </c>
      <c r="Z39" s="95">
        <f t="shared" ref="Z39" si="354">X39+Y39</f>
        <v>126</v>
      </c>
      <c r="AA39" s="68">
        <v>18</v>
      </c>
      <c r="AB39" s="95">
        <f t="shared" ref="AB39" si="355">Z39+AA39</f>
        <v>144</v>
      </c>
      <c r="AC39" s="67">
        <v>18</v>
      </c>
      <c r="AD39" s="95">
        <f t="shared" ref="AD39" si="356">AB39+AC39</f>
        <v>162</v>
      </c>
      <c r="AE39" s="67">
        <v>18</v>
      </c>
      <c r="AF39" s="95">
        <f t="shared" ref="AF39" si="357">AD39+AE39</f>
        <v>180</v>
      </c>
      <c r="AG39" s="67">
        <v>18</v>
      </c>
      <c r="AH39" s="95">
        <f t="shared" ref="AH39" si="358">AF39+AG39</f>
        <v>198</v>
      </c>
      <c r="AI39" s="67">
        <v>18</v>
      </c>
      <c r="AJ39" s="95">
        <f t="shared" ref="AJ39" si="359">AH39+AI39</f>
        <v>216</v>
      </c>
      <c r="AK39" s="67">
        <v>18</v>
      </c>
      <c r="AL39" s="95">
        <f t="shared" ref="AL39" si="360">AJ39+AK39</f>
        <v>234</v>
      </c>
      <c r="AM39" s="67">
        <v>18</v>
      </c>
      <c r="AN39" s="95">
        <f t="shared" ref="AN39" si="361">AL39+AM39</f>
        <v>252</v>
      </c>
      <c r="AO39" s="67">
        <v>18</v>
      </c>
      <c r="AP39" s="95">
        <f t="shared" ref="AP39" si="362">AN39+AO39</f>
        <v>270</v>
      </c>
      <c r="AQ39" s="67">
        <v>18</v>
      </c>
      <c r="AR39" s="95">
        <f t="shared" ref="AR39" si="363">AP39+AQ39</f>
        <v>288</v>
      </c>
      <c r="AS39" s="67">
        <v>18</v>
      </c>
      <c r="AT39" s="95">
        <f t="shared" ref="AT39" si="364">AR39+AS39</f>
        <v>306</v>
      </c>
      <c r="AU39" s="67">
        <v>18</v>
      </c>
      <c r="AV39" s="95">
        <f t="shared" ref="AV39" si="365">AT39+AU39</f>
        <v>324</v>
      </c>
      <c r="AW39" s="67">
        <v>18</v>
      </c>
      <c r="AX39" s="95">
        <f t="shared" ref="AX39" si="366">AV39+AW39</f>
        <v>342</v>
      </c>
      <c r="AY39" s="97">
        <f t="shared" ref="AY39" si="367">AX39</f>
        <v>342</v>
      </c>
      <c r="AZ39" s="128">
        <v>18</v>
      </c>
      <c r="BA39" s="128">
        <v>18</v>
      </c>
      <c r="BB39" s="128">
        <v>18</v>
      </c>
      <c r="BE39" s="126"/>
      <c r="BF39" s="47"/>
      <c r="BG39" s="47"/>
      <c r="BH39" s="47"/>
      <c r="BI39" s="49"/>
      <c r="BJ39" s="47"/>
    </row>
    <row r="40" spans="1:62" ht="34.5" customHeight="1" thickBot="1" x14ac:dyDescent="0.2">
      <c r="A40" s="100"/>
      <c r="B40" s="84"/>
      <c r="C40" s="105" t="s">
        <v>99</v>
      </c>
      <c r="D40" s="106"/>
      <c r="E40" s="104"/>
      <c r="F40" s="75">
        <v>291</v>
      </c>
      <c r="G40" s="69"/>
      <c r="H40" s="96"/>
      <c r="I40" s="69"/>
      <c r="J40" s="96"/>
      <c r="K40" s="69"/>
      <c r="L40" s="96"/>
      <c r="M40" s="69"/>
      <c r="N40" s="96"/>
      <c r="O40" s="69"/>
      <c r="P40" s="96"/>
      <c r="Q40" s="58" t="s">
        <v>12</v>
      </c>
      <c r="R40" s="96"/>
      <c r="S40" s="69"/>
      <c r="T40" s="133"/>
      <c r="U40" s="69"/>
      <c r="V40" s="96"/>
      <c r="W40" s="69"/>
      <c r="X40" s="133"/>
      <c r="Y40" s="61" t="s">
        <v>13</v>
      </c>
      <c r="Z40" s="96"/>
      <c r="AA40" s="59" t="s">
        <v>134</v>
      </c>
      <c r="AB40" s="96"/>
      <c r="AC40" s="59" t="s">
        <v>134</v>
      </c>
      <c r="AD40" s="96"/>
      <c r="AE40" s="59" t="s">
        <v>134</v>
      </c>
      <c r="AF40" s="96"/>
      <c r="AG40" s="59" t="s">
        <v>134</v>
      </c>
      <c r="AH40" s="96"/>
      <c r="AI40" s="59" t="s">
        <v>134</v>
      </c>
      <c r="AJ40" s="96"/>
      <c r="AK40" s="59" t="s">
        <v>134</v>
      </c>
      <c r="AL40" s="96"/>
      <c r="AM40" s="59" t="s">
        <v>134</v>
      </c>
      <c r="AN40" s="96"/>
      <c r="AO40" s="59" t="s">
        <v>134</v>
      </c>
      <c r="AP40" s="96"/>
      <c r="AQ40" s="59" t="s">
        <v>134</v>
      </c>
      <c r="AR40" s="96"/>
      <c r="AS40" s="59" t="s">
        <v>134</v>
      </c>
      <c r="AT40" s="96"/>
      <c r="AU40" s="59" t="s">
        <v>134</v>
      </c>
      <c r="AV40" s="96"/>
      <c r="AW40" s="59" t="s">
        <v>134</v>
      </c>
      <c r="AX40" s="96"/>
      <c r="AY40" s="98"/>
      <c r="AZ40" s="129"/>
      <c r="BA40" s="129"/>
      <c r="BB40" s="129"/>
      <c r="BE40" s="126"/>
      <c r="BF40" s="47"/>
      <c r="BG40" s="47"/>
      <c r="BH40" s="47"/>
      <c r="BI40" s="49"/>
      <c r="BJ40" s="47"/>
    </row>
    <row r="41" spans="1:62" ht="21" customHeight="1" x14ac:dyDescent="0.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47" t="s">
        <v>16</v>
      </c>
      <c r="BG41" s="34"/>
    </row>
    <row r="42" spans="1:62" ht="21" customHeight="1" x14ac:dyDescent="0.15"/>
    <row r="43" spans="1:62" ht="21" customHeight="1" x14ac:dyDescent="0.15"/>
    <row r="44" spans="1:62" ht="21" customHeight="1" x14ac:dyDescent="0.15"/>
    <row r="45" spans="1:62" ht="21" customHeight="1" x14ac:dyDescent="0.15"/>
    <row r="46" spans="1:62" ht="21" customHeight="1" x14ac:dyDescent="0.15"/>
    <row r="47" spans="1:62" ht="21" customHeight="1" x14ac:dyDescent="0.15"/>
    <row r="48" spans="1:62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15.75" customHeight="1" x14ac:dyDescent="0.15"/>
    <row r="68" ht="15.75" customHeight="1" x14ac:dyDescent="0.15"/>
  </sheetData>
  <mergeCells count="581">
    <mergeCell ref="AO5:AP6"/>
    <mergeCell ref="AP7:AP8"/>
    <mergeCell ref="AP9:AP10"/>
    <mergeCell ref="AP11:AP12"/>
    <mergeCell ref="AY31:AY32"/>
    <mergeCell ref="AY5:AY6"/>
    <mergeCell ref="BA7:BA8"/>
    <mergeCell ref="BA9:BA10"/>
    <mergeCell ref="BA11:BA12"/>
    <mergeCell ref="BA13:BA14"/>
    <mergeCell ref="BA15:BA16"/>
    <mergeCell ref="BA17:BA18"/>
    <mergeCell ref="BA19:BA20"/>
    <mergeCell ref="BA21:BA22"/>
    <mergeCell ref="BA5:BA6"/>
    <mergeCell ref="AY15:AY16"/>
    <mergeCell ref="AZ15:AZ16"/>
    <mergeCell ref="AP25:AP26"/>
    <mergeCell ref="AP27:AP28"/>
    <mergeCell ref="AP29:AP30"/>
    <mergeCell ref="C10:D10"/>
    <mergeCell ref="C9:D9"/>
    <mergeCell ref="AH7:AH8"/>
    <mergeCell ref="AJ7:AJ8"/>
    <mergeCell ref="AL7:AL8"/>
    <mergeCell ref="AJ9:AJ10"/>
    <mergeCell ref="AL9:AL10"/>
    <mergeCell ref="C8:D8"/>
    <mergeCell ref="Z2:AA2"/>
    <mergeCell ref="A4:D4"/>
    <mergeCell ref="Y4:Z4"/>
    <mergeCell ref="AJ13:AJ14"/>
    <mergeCell ref="AL13:AL14"/>
    <mergeCell ref="AJ15:AJ16"/>
    <mergeCell ref="AL15:AL16"/>
    <mergeCell ref="C13:D13"/>
    <mergeCell ref="C14:D14"/>
    <mergeCell ref="AJ11:AJ12"/>
    <mergeCell ref="AL11:AL12"/>
    <mergeCell ref="C11:D11"/>
    <mergeCell ref="C12:D12"/>
    <mergeCell ref="T13:T14"/>
    <mergeCell ref="V13:V14"/>
    <mergeCell ref="X13:X14"/>
    <mergeCell ref="Z13:Z14"/>
    <mergeCell ref="AB13:AB14"/>
    <mergeCell ref="AD13:AD14"/>
    <mergeCell ref="AF13:AF14"/>
    <mergeCell ref="AH13:AH14"/>
    <mergeCell ref="V11:V12"/>
    <mergeCell ref="X11:X12"/>
    <mergeCell ref="Z11:Z12"/>
    <mergeCell ref="AB11:AB12"/>
    <mergeCell ref="AD11:AD12"/>
    <mergeCell ref="AF11:AF12"/>
    <mergeCell ref="AZ5:AZ6"/>
    <mergeCell ref="BB5:BB6"/>
    <mergeCell ref="C22:D22"/>
    <mergeCell ref="C21:D21"/>
    <mergeCell ref="AJ19:AJ20"/>
    <mergeCell ref="AL19:AL20"/>
    <mergeCell ref="AJ21:AJ22"/>
    <mergeCell ref="AL21:AL22"/>
    <mergeCell ref="C19:D19"/>
    <mergeCell ref="C20:D20"/>
    <mergeCell ref="AJ17:AJ18"/>
    <mergeCell ref="AL17:AL18"/>
    <mergeCell ref="C17:D17"/>
    <mergeCell ref="C18:D18"/>
    <mergeCell ref="T17:T18"/>
    <mergeCell ref="V17:V18"/>
    <mergeCell ref="X17:X18"/>
    <mergeCell ref="Z17:Z18"/>
    <mergeCell ref="AB17:AB18"/>
    <mergeCell ref="AD17:AD18"/>
    <mergeCell ref="AF17:AF18"/>
    <mergeCell ref="AH17:AH18"/>
    <mergeCell ref="T19:T20"/>
    <mergeCell ref="V19:V20"/>
    <mergeCell ref="B7:B8"/>
    <mergeCell ref="A7:A8"/>
    <mergeCell ref="AM5:AN6"/>
    <mergeCell ref="A1:E1"/>
    <mergeCell ref="Z1:AA1"/>
    <mergeCell ref="H2:H3"/>
    <mergeCell ref="BF4:BI4"/>
    <mergeCell ref="C5:D6"/>
    <mergeCell ref="G5:H6"/>
    <mergeCell ref="I5:J6"/>
    <mergeCell ref="K5:L6"/>
    <mergeCell ref="M5:N6"/>
    <mergeCell ref="O5:P6"/>
    <mergeCell ref="Q5:R6"/>
    <mergeCell ref="S5:T6"/>
    <mergeCell ref="U5:V6"/>
    <mergeCell ref="W5:X6"/>
    <mergeCell ref="Y5:Z6"/>
    <mergeCell ref="AA5:AB6"/>
    <mergeCell ref="AC5:AD6"/>
    <mergeCell ref="AE5:AF6"/>
    <mergeCell ref="AG5:AH6"/>
    <mergeCell ref="AI5:AJ6"/>
    <mergeCell ref="AK5:AL6"/>
    <mergeCell ref="A9:A10"/>
    <mergeCell ref="AY9:AY10"/>
    <mergeCell ref="AZ9:AZ10"/>
    <mergeCell ref="BB9:BB10"/>
    <mergeCell ref="B9:B10"/>
    <mergeCell ref="BE9:BE10"/>
    <mergeCell ref="AN7:AN8"/>
    <mergeCell ref="B5:B6"/>
    <mergeCell ref="A5:A6"/>
    <mergeCell ref="C7:D7"/>
    <mergeCell ref="E7:E8"/>
    <mergeCell ref="H7:H8"/>
    <mergeCell ref="J7:J8"/>
    <mergeCell ref="L7:L8"/>
    <mergeCell ref="N7:N8"/>
    <mergeCell ref="P7:P8"/>
    <mergeCell ref="R7:R8"/>
    <mergeCell ref="T7:T8"/>
    <mergeCell ref="V7:V8"/>
    <mergeCell ref="X7:X8"/>
    <mergeCell ref="Z7:Z8"/>
    <mergeCell ref="AB7:AB8"/>
    <mergeCell ref="AD7:AD8"/>
    <mergeCell ref="AF7:AF8"/>
    <mergeCell ref="N11:N12"/>
    <mergeCell ref="P11:P12"/>
    <mergeCell ref="R11:R12"/>
    <mergeCell ref="T11:T12"/>
    <mergeCell ref="BE7:BE8"/>
    <mergeCell ref="E9:E10"/>
    <mergeCell ref="H9:H10"/>
    <mergeCell ref="J9:J10"/>
    <mergeCell ref="L9:L10"/>
    <mergeCell ref="N9:N10"/>
    <mergeCell ref="P9:P10"/>
    <mergeCell ref="R9:R10"/>
    <mergeCell ref="T9:T10"/>
    <mergeCell ref="V9:V10"/>
    <mergeCell ref="X9:X10"/>
    <mergeCell ref="Z9:Z10"/>
    <mergeCell ref="AB9:AB10"/>
    <mergeCell ref="AD9:AD10"/>
    <mergeCell ref="AF9:AF10"/>
    <mergeCell ref="AH9:AH10"/>
    <mergeCell ref="AY7:AY8"/>
    <mergeCell ref="AZ7:AZ8"/>
    <mergeCell ref="BB7:BB8"/>
    <mergeCell ref="AH11:AH12"/>
    <mergeCell ref="A11:A12"/>
    <mergeCell ref="AY11:AY12"/>
    <mergeCell ref="AZ11:AZ12"/>
    <mergeCell ref="BB11:BB12"/>
    <mergeCell ref="B11:B12"/>
    <mergeCell ref="BE11:BE12"/>
    <mergeCell ref="E13:E14"/>
    <mergeCell ref="H13:H14"/>
    <mergeCell ref="J13:J14"/>
    <mergeCell ref="L13:L14"/>
    <mergeCell ref="N13:N14"/>
    <mergeCell ref="P13:P14"/>
    <mergeCell ref="R13:R14"/>
    <mergeCell ref="A13:A14"/>
    <mergeCell ref="AY13:AY14"/>
    <mergeCell ref="AZ13:AZ14"/>
    <mergeCell ref="BB13:BB14"/>
    <mergeCell ref="B13:B14"/>
    <mergeCell ref="BE13:BE14"/>
    <mergeCell ref="E11:E12"/>
    <mergeCell ref="H11:H12"/>
    <mergeCell ref="J11:J12"/>
    <mergeCell ref="L11:L12"/>
    <mergeCell ref="AH15:AH16"/>
    <mergeCell ref="A15:A16"/>
    <mergeCell ref="BB15:BB16"/>
    <mergeCell ref="B15:B16"/>
    <mergeCell ref="E15:E16"/>
    <mergeCell ref="H15:H16"/>
    <mergeCell ref="J15:J16"/>
    <mergeCell ref="L15:L16"/>
    <mergeCell ref="N15:N16"/>
    <mergeCell ref="P15:P16"/>
    <mergeCell ref="R15:R16"/>
    <mergeCell ref="T15:T16"/>
    <mergeCell ref="BE15:BE16"/>
    <mergeCell ref="E17:E18"/>
    <mergeCell ref="H17:H18"/>
    <mergeCell ref="J17:J18"/>
    <mergeCell ref="L17:L18"/>
    <mergeCell ref="N17:N18"/>
    <mergeCell ref="P17:P18"/>
    <mergeCell ref="R17:R18"/>
    <mergeCell ref="A17:A18"/>
    <mergeCell ref="AY17:AY18"/>
    <mergeCell ref="AZ17:AZ18"/>
    <mergeCell ref="BB17:BB18"/>
    <mergeCell ref="B17:B18"/>
    <mergeCell ref="BE17:BE18"/>
    <mergeCell ref="C16:D16"/>
    <mergeCell ref="C15:D15"/>
    <mergeCell ref="AP15:AP16"/>
    <mergeCell ref="AP17:AP18"/>
    <mergeCell ref="V15:V16"/>
    <mergeCell ref="X15:X16"/>
    <mergeCell ref="Z15:Z16"/>
    <mergeCell ref="AB15:AB16"/>
    <mergeCell ref="AD15:AD16"/>
    <mergeCell ref="AF15:AF16"/>
    <mergeCell ref="AD19:AD20"/>
    <mergeCell ref="AF19:AF20"/>
    <mergeCell ref="AH19:AH20"/>
    <mergeCell ref="A19:A20"/>
    <mergeCell ref="AY19:AY20"/>
    <mergeCell ref="AZ19:AZ20"/>
    <mergeCell ref="BB19:BB20"/>
    <mergeCell ref="B19:B20"/>
    <mergeCell ref="BE19:BE20"/>
    <mergeCell ref="AP19:AP20"/>
    <mergeCell ref="E19:E20"/>
    <mergeCell ref="H19:H20"/>
    <mergeCell ref="J19:J20"/>
    <mergeCell ref="L19:L20"/>
    <mergeCell ref="N19:N20"/>
    <mergeCell ref="P19:P20"/>
    <mergeCell ref="R19:R20"/>
    <mergeCell ref="AB19:AB20"/>
    <mergeCell ref="X19:X20"/>
    <mergeCell ref="Z19:Z20"/>
    <mergeCell ref="A21:A22"/>
    <mergeCell ref="AY21:AY22"/>
    <mergeCell ref="AZ21:AZ22"/>
    <mergeCell ref="BB21:BB22"/>
    <mergeCell ref="B21:B22"/>
    <mergeCell ref="E21:E22"/>
    <mergeCell ref="H21:H22"/>
    <mergeCell ref="J21:J22"/>
    <mergeCell ref="L21:L22"/>
    <mergeCell ref="N21:N22"/>
    <mergeCell ref="P21:P22"/>
    <mergeCell ref="R21:R22"/>
    <mergeCell ref="T21:T22"/>
    <mergeCell ref="BE21:BE22"/>
    <mergeCell ref="E23:E24"/>
    <mergeCell ref="H23:H24"/>
    <mergeCell ref="J23:J24"/>
    <mergeCell ref="L23:L24"/>
    <mergeCell ref="N23:N24"/>
    <mergeCell ref="P23:P24"/>
    <mergeCell ref="R23:R24"/>
    <mergeCell ref="C23:D23"/>
    <mergeCell ref="C24:D24"/>
    <mergeCell ref="AP21:AP22"/>
    <mergeCell ref="AP23:AP24"/>
    <mergeCell ref="AN23:AN24"/>
    <mergeCell ref="BE23:BE24"/>
    <mergeCell ref="V21:V22"/>
    <mergeCell ref="X21:X22"/>
    <mergeCell ref="Z21:Z22"/>
    <mergeCell ref="AB21:AB22"/>
    <mergeCell ref="AD21:AD22"/>
    <mergeCell ref="AF21:AF22"/>
    <mergeCell ref="AH21:AH22"/>
    <mergeCell ref="A25:A26"/>
    <mergeCell ref="C25:D25"/>
    <mergeCell ref="BE25:BE26"/>
    <mergeCell ref="X23:X24"/>
    <mergeCell ref="Z23:Z24"/>
    <mergeCell ref="AB23:AB24"/>
    <mergeCell ref="AD23:AD24"/>
    <mergeCell ref="AF23:AF24"/>
    <mergeCell ref="AH23:AH24"/>
    <mergeCell ref="A23:A24"/>
    <mergeCell ref="AY23:AY24"/>
    <mergeCell ref="AZ23:AZ24"/>
    <mergeCell ref="B23:B24"/>
    <mergeCell ref="AR23:AR24"/>
    <mergeCell ref="AV23:AV24"/>
    <mergeCell ref="AJ25:AJ26"/>
    <mergeCell ref="AL25:AL26"/>
    <mergeCell ref="T23:T24"/>
    <mergeCell ref="V23:V24"/>
    <mergeCell ref="BA23:BA24"/>
    <mergeCell ref="AJ23:AJ24"/>
    <mergeCell ref="AL23:AL24"/>
    <mergeCell ref="R25:R26"/>
    <mergeCell ref="T25:T26"/>
    <mergeCell ref="AD25:AD26"/>
    <mergeCell ref="AF25:AF26"/>
    <mergeCell ref="AH25:AH26"/>
    <mergeCell ref="AJ29:AJ30"/>
    <mergeCell ref="AL29:AL30"/>
    <mergeCell ref="AJ27:AJ28"/>
    <mergeCell ref="AL27:AL28"/>
    <mergeCell ref="AD29:AD30"/>
    <mergeCell ref="AF29:AF30"/>
    <mergeCell ref="AH29:AH30"/>
    <mergeCell ref="T29:T30"/>
    <mergeCell ref="V29:V30"/>
    <mergeCell ref="X29:X30"/>
    <mergeCell ref="Z29:Z30"/>
    <mergeCell ref="AB29:AB30"/>
    <mergeCell ref="V25:V26"/>
    <mergeCell ref="X25:X26"/>
    <mergeCell ref="Z25:Z26"/>
    <mergeCell ref="AB25:AB26"/>
    <mergeCell ref="T27:T28"/>
    <mergeCell ref="V27:V28"/>
    <mergeCell ref="X27:X28"/>
    <mergeCell ref="Z27:Z28"/>
    <mergeCell ref="AB27:AB28"/>
    <mergeCell ref="AD27:AD28"/>
    <mergeCell ref="AF27:AF28"/>
    <mergeCell ref="AH27:AH28"/>
    <mergeCell ref="C28:D28"/>
    <mergeCell ref="C27:D27"/>
    <mergeCell ref="E27:E28"/>
    <mergeCell ref="H27:H28"/>
    <mergeCell ref="J27:J28"/>
    <mergeCell ref="L27:L28"/>
    <mergeCell ref="N27:N28"/>
    <mergeCell ref="P27:P28"/>
    <mergeCell ref="R27:R28"/>
    <mergeCell ref="C26:D26"/>
    <mergeCell ref="E29:E30"/>
    <mergeCell ref="H29:H30"/>
    <mergeCell ref="J29:J30"/>
    <mergeCell ref="L29:L30"/>
    <mergeCell ref="N29:N30"/>
    <mergeCell ref="P29:P30"/>
    <mergeCell ref="E25:E26"/>
    <mergeCell ref="H25:H26"/>
    <mergeCell ref="J25:J26"/>
    <mergeCell ref="L25:L26"/>
    <mergeCell ref="N25:N26"/>
    <mergeCell ref="P25:P26"/>
    <mergeCell ref="C30:D30"/>
    <mergeCell ref="C29:D29"/>
    <mergeCell ref="B29:B30"/>
    <mergeCell ref="A29:A30"/>
    <mergeCell ref="BE29:BE30"/>
    <mergeCell ref="E31:E32"/>
    <mergeCell ref="H31:H32"/>
    <mergeCell ref="J31:J32"/>
    <mergeCell ref="L31:L32"/>
    <mergeCell ref="N31:N32"/>
    <mergeCell ref="P31:P32"/>
    <mergeCell ref="R31:R32"/>
    <mergeCell ref="T31:T32"/>
    <mergeCell ref="V31:V32"/>
    <mergeCell ref="X31:X32"/>
    <mergeCell ref="Z31:Z32"/>
    <mergeCell ref="AB31:AB32"/>
    <mergeCell ref="AD31:AD32"/>
    <mergeCell ref="AF31:AF32"/>
    <mergeCell ref="AH31:AH32"/>
    <mergeCell ref="AJ31:AJ32"/>
    <mergeCell ref="AL31:AL32"/>
    <mergeCell ref="C31:D31"/>
    <mergeCell ref="C32:D32"/>
    <mergeCell ref="B31:B32"/>
    <mergeCell ref="R29:R30"/>
    <mergeCell ref="A31:A32"/>
    <mergeCell ref="BE31:BE32"/>
    <mergeCell ref="E33:E34"/>
    <mergeCell ref="H33:H34"/>
    <mergeCell ref="J33:J34"/>
    <mergeCell ref="L33:L34"/>
    <mergeCell ref="N33:N34"/>
    <mergeCell ref="P33:P34"/>
    <mergeCell ref="R33:R34"/>
    <mergeCell ref="T33:T34"/>
    <mergeCell ref="V33:V34"/>
    <mergeCell ref="X33:X34"/>
    <mergeCell ref="Z33:Z34"/>
    <mergeCell ref="AB33:AB34"/>
    <mergeCell ref="AD33:AD34"/>
    <mergeCell ref="AF33:AF34"/>
    <mergeCell ref="AH33:AH34"/>
    <mergeCell ref="C34:D34"/>
    <mergeCell ref="C33:D33"/>
    <mergeCell ref="AJ33:AJ34"/>
    <mergeCell ref="AY33:AY34"/>
    <mergeCell ref="AP31:AP32"/>
    <mergeCell ref="AP33:AP34"/>
    <mergeCell ref="AL33:AL34"/>
    <mergeCell ref="T35:T36"/>
    <mergeCell ref="V35:V36"/>
    <mergeCell ref="X35:X36"/>
    <mergeCell ref="Z35:Z36"/>
    <mergeCell ref="AB35:AB36"/>
    <mergeCell ref="AD35:AD36"/>
    <mergeCell ref="AF35:AF36"/>
    <mergeCell ref="AH35:AH36"/>
    <mergeCell ref="AZ35:AZ36"/>
    <mergeCell ref="AY35:AY36"/>
    <mergeCell ref="AJ35:AJ36"/>
    <mergeCell ref="AL35:AL36"/>
    <mergeCell ref="AN35:AN36"/>
    <mergeCell ref="AP35:AP36"/>
    <mergeCell ref="E35:E36"/>
    <mergeCell ref="H35:H36"/>
    <mergeCell ref="J35:J36"/>
    <mergeCell ref="L35:L36"/>
    <mergeCell ref="N35:N36"/>
    <mergeCell ref="P35:P36"/>
    <mergeCell ref="R35:R36"/>
    <mergeCell ref="C35:D35"/>
    <mergeCell ref="C36:D36"/>
    <mergeCell ref="AN37:AN38"/>
    <mergeCell ref="E37:E38"/>
    <mergeCell ref="H37:H38"/>
    <mergeCell ref="J37:J38"/>
    <mergeCell ref="L37:L38"/>
    <mergeCell ref="N37:N38"/>
    <mergeCell ref="P37:P38"/>
    <mergeCell ref="R37:R38"/>
    <mergeCell ref="C37:D37"/>
    <mergeCell ref="C38:D38"/>
    <mergeCell ref="AL39:AL40"/>
    <mergeCell ref="T37:T38"/>
    <mergeCell ref="V37:V38"/>
    <mergeCell ref="X37:X38"/>
    <mergeCell ref="Z37:Z38"/>
    <mergeCell ref="AB37:AB38"/>
    <mergeCell ref="AD37:AD38"/>
    <mergeCell ref="AF37:AF38"/>
    <mergeCell ref="AH37:AH38"/>
    <mergeCell ref="AN9:AN10"/>
    <mergeCell ref="AN11:AN12"/>
    <mergeCell ref="AN13:AN14"/>
    <mergeCell ref="AN15:AN16"/>
    <mergeCell ref="AN17:AN18"/>
    <mergeCell ref="AN19:AN20"/>
    <mergeCell ref="AN21:AN22"/>
    <mergeCell ref="AN31:AN32"/>
    <mergeCell ref="AN33:AN34"/>
    <mergeCell ref="AN25:AN26"/>
    <mergeCell ref="AN27:AN28"/>
    <mergeCell ref="AN29:AN30"/>
    <mergeCell ref="A33:A34"/>
    <mergeCell ref="BB33:BB34"/>
    <mergeCell ref="AN39:AN40"/>
    <mergeCell ref="AZ39:AZ40"/>
    <mergeCell ref="BB39:BB40"/>
    <mergeCell ref="B39:B40"/>
    <mergeCell ref="A39:A40"/>
    <mergeCell ref="A37:A38"/>
    <mergeCell ref="AY37:AY38"/>
    <mergeCell ref="AZ37:AZ38"/>
    <mergeCell ref="BB37:BB38"/>
    <mergeCell ref="B37:B38"/>
    <mergeCell ref="AP37:AP38"/>
    <mergeCell ref="AP39:AP40"/>
    <mergeCell ref="AT37:AT38"/>
    <mergeCell ref="AT39:AT40"/>
    <mergeCell ref="E39:E40"/>
    <mergeCell ref="H39:H40"/>
    <mergeCell ref="J39:J40"/>
    <mergeCell ref="L39:L40"/>
    <mergeCell ref="N39:N40"/>
    <mergeCell ref="P39:P40"/>
    <mergeCell ref="R39:R40"/>
    <mergeCell ref="C40:D40"/>
    <mergeCell ref="BB23:BB24"/>
    <mergeCell ref="BB35:BB36"/>
    <mergeCell ref="B35:B36"/>
    <mergeCell ref="BA31:BA32"/>
    <mergeCell ref="BA33:BA34"/>
    <mergeCell ref="BA35:BA36"/>
    <mergeCell ref="BA37:BA38"/>
    <mergeCell ref="BA39:BA40"/>
    <mergeCell ref="B33:B34"/>
    <mergeCell ref="C39:D39"/>
    <mergeCell ref="T39:T40"/>
    <mergeCell ref="V39:V40"/>
    <mergeCell ref="X39:X40"/>
    <mergeCell ref="Z39:Z40"/>
    <mergeCell ref="AB39:AB40"/>
    <mergeCell ref="AD39:AD40"/>
    <mergeCell ref="AF39:AF40"/>
    <mergeCell ref="AR37:AR38"/>
    <mergeCell ref="AY39:AY40"/>
    <mergeCell ref="AH39:AH40"/>
    <mergeCell ref="AR39:AR40"/>
    <mergeCell ref="AJ37:AJ38"/>
    <mergeCell ref="AL37:AL38"/>
    <mergeCell ref="AJ39:AJ40"/>
    <mergeCell ref="BE39:BE40"/>
    <mergeCell ref="A35:A36"/>
    <mergeCell ref="BE35:BE36"/>
    <mergeCell ref="AZ33:AZ34"/>
    <mergeCell ref="BE37:BE38"/>
    <mergeCell ref="AY29:AY30"/>
    <mergeCell ref="AY27:AY28"/>
    <mergeCell ref="AY25:AY26"/>
    <mergeCell ref="BE33:BE34"/>
    <mergeCell ref="B27:B28"/>
    <mergeCell ref="A27:A28"/>
    <mergeCell ref="BE27:BE28"/>
    <mergeCell ref="AZ25:AZ26"/>
    <mergeCell ref="BB25:BB26"/>
    <mergeCell ref="B25:B26"/>
    <mergeCell ref="AZ29:AZ30"/>
    <mergeCell ref="BB29:BB30"/>
    <mergeCell ref="AZ27:AZ28"/>
    <mergeCell ref="BB27:BB28"/>
    <mergeCell ref="BA25:BA26"/>
    <mergeCell ref="BA27:BA28"/>
    <mergeCell ref="BA29:BA30"/>
    <mergeCell ref="AZ31:AZ32"/>
    <mergeCell ref="BB31:BB32"/>
    <mergeCell ref="AR35:AR36"/>
    <mergeCell ref="AP13:AP14"/>
    <mergeCell ref="AS5:AT6"/>
    <mergeCell ref="AT7:AT8"/>
    <mergeCell ref="AT9:AT10"/>
    <mergeCell ref="AT11:AT12"/>
    <mergeCell ref="AT13:AT14"/>
    <mergeCell ref="AT15:AT16"/>
    <mergeCell ref="AT17:AT18"/>
    <mergeCell ref="AT19:AT20"/>
    <mergeCell ref="AT21:AT22"/>
    <mergeCell ref="AT23:AT24"/>
    <mergeCell ref="AT25:AT26"/>
    <mergeCell ref="AT27:AT28"/>
    <mergeCell ref="AT29:AT30"/>
    <mergeCell ref="AT31:AT32"/>
    <mergeCell ref="AT33:AT34"/>
    <mergeCell ref="AT35:AT36"/>
    <mergeCell ref="AQ5:AR6"/>
    <mergeCell ref="AR7:AR8"/>
    <mergeCell ref="AR9:AR10"/>
    <mergeCell ref="AR11:AR12"/>
    <mergeCell ref="AR13:AR14"/>
    <mergeCell ref="AR15:AR16"/>
    <mergeCell ref="AV7:AV8"/>
    <mergeCell ref="AV9:AV10"/>
    <mergeCell ref="AV11:AV12"/>
    <mergeCell ref="AV13:AV14"/>
    <mergeCell ref="AV15:AV16"/>
    <mergeCell ref="AV17:AV18"/>
    <mergeCell ref="AV19:AV20"/>
    <mergeCell ref="AV21:AV22"/>
    <mergeCell ref="AR33:AR34"/>
    <mergeCell ref="AR17:AR18"/>
    <mergeCell ref="AR19:AR20"/>
    <mergeCell ref="AR21:AR22"/>
    <mergeCell ref="AR25:AR26"/>
    <mergeCell ref="AR27:AR28"/>
    <mergeCell ref="AR29:AR30"/>
    <mergeCell ref="AR31:AR32"/>
    <mergeCell ref="AV25:AV26"/>
    <mergeCell ref="AV27:AV28"/>
    <mergeCell ref="AV29:AV30"/>
    <mergeCell ref="AV31:AV32"/>
    <mergeCell ref="A2:D2"/>
    <mergeCell ref="AV33:AV34"/>
    <mergeCell ref="AV35:AV36"/>
    <mergeCell ref="AV37:AV38"/>
    <mergeCell ref="AV39:AV40"/>
    <mergeCell ref="AX33:AX34"/>
    <mergeCell ref="AX35:AX36"/>
    <mergeCell ref="AX37:AX38"/>
    <mergeCell ref="AX39:AX40"/>
    <mergeCell ref="AW5:AX6"/>
    <mergeCell ref="AX7:AX8"/>
    <mergeCell ref="AX9:AX10"/>
    <mergeCell ref="AX11:AX12"/>
    <mergeCell ref="AX13:AX14"/>
    <mergeCell ref="AX15:AX16"/>
    <mergeCell ref="AX17:AX18"/>
    <mergeCell ref="AX19:AX20"/>
    <mergeCell ref="AX21:AX22"/>
    <mergeCell ref="AX23:AX24"/>
    <mergeCell ref="AX25:AX26"/>
    <mergeCell ref="AX27:AX28"/>
    <mergeCell ref="AX29:AX30"/>
    <mergeCell ref="AX31:AX32"/>
    <mergeCell ref="AU5:AV6"/>
  </mergeCells>
  <phoneticPr fontId="2"/>
  <pageMargins left="0.82677165354330717" right="0.23622047244094491" top="0.15748031496062992" bottom="0.15748031496062992" header="0.31496062992125984" footer="0.31496062992125984"/>
  <pageSetup paperSize="8" scale="67" fitToWidth="0" orientation="landscape" horizontalDpi="4294967293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第１回遠鉄杯順位表（手書き用）</vt:lpstr>
      <vt:lpstr>第５回競技会順位表（手書き用）</vt:lpstr>
      <vt:lpstr>'第５回競技会順位表（手書き用）'!Print_Area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atushi fuke</dc:creator>
  <cp:lastModifiedBy>Gtec</cp:lastModifiedBy>
  <cp:lastPrinted>2020-02-29T10:15:20Z</cp:lastPrinted>
  <dcterms:created xsi:type="dcterms:W3CDTF">2009-01-10T03:41:31Z</dcterms:created>
  <dcterms:modified xsi:type="dcterms:W3CDTF">2020-02-29T10:24:00Z</dcterms:modified>
</cp:coreProperties>
</file>